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ДОСТАВКА" sheetId="1" r:id="rId1"/>
  </sheets>
  <calcPr calcId="145621" refMode="R1C1"/>
</workbook>
</file>

<file path=xl/calcChain.xml><?xml version="1.0" encoding="utf-8"?>
<calcChain xmlns="http://schemas.openxmlformats.org/spreadsheetml/2006/main">
  <c r="I15" i="1" l="1"/>
  <c r="I416" i="1" l="1"/>
  <c r="I402" i="1"/>
  <c r="I399" i="1"/>
  <c r="I392" i="1"/>
  <c r="I391" i="1"/>
  <c r="I386" i="1"/>
  <c r="I376" i="1"/>
  <c r="I355" i="1"/>
  <c r="I344" i="1"/>
  <c r="I340" i="1"/>
  <c r="I328" i="1"/>
  <c r="I316" i="1"/>
  <c r="I313" i="1"/>
  <c r="I306" i="1"/>
  <c r="I302" i="1"/>
  <c r="I298" i="1"/>
  <c r="I295" i="1"/>
  <c r="I293" i="1"/>
  <c r="I292" i="1"/>
  <c r="I288" i="1"/>
  <c r="I277" i="1"/>
  <c r="I264" i="1"/>
  <c r="I253" i="1"/>
  <c r="I251" i="1"/>
  <c r="I225" i="1"/>
  <c r="I210" i="1"/>
  <c r="I201" i="1"/>
  <c r="I188" i="1"/>
  <c r="I186" i="1"/>
  <c r="I183" i="1"/>
  <c r="I173" i="1"/>
  <c r="I164" i="1"/>
  <c r="I158" i="1"/>
  <c r="I157" i="1"/>
  <c r="I131" i="1"/>
  <c r="I112" i="1"/>
  <c r="I111" i="1"/>
  <c r="I107" i="1" l="1"/>
  <c r="I104" i="1"/>
  <c r="I97" i="1"/>
  <c r="I94" i="1"/>
  <c r="I89" i="1"/>
  <c r="I79" i="1" l="1"/>
  <c r="I60" i="1"/>
  <c r="I56" i="1"/>
  <c r="I53" i="1"/>
  <c r="I40" i="1"/>
  <c r="I34" i="1"/>
  <c r="I26" i="1"/>
  <c r="I19" i="1"/>
  <c r="G18" i="1" l="1"/>
  <c r="G20" i="1"/>
  <c r="G21" i="1"/>
  <c r="G26" i="1"/>
  <c r="G36" i="1"/>
  <c r="G38" i="1"/>
  <c r="G40" i="1"/>
  <c r="G42" i="1"/>
  <c r="G48" i="1"/>
  <c r="G55" i="1"/>
  <c r="G60" i="1"/>
  <c r="G64" i="1"/>
  <c r="G68" i="1"/>
  <c r="G71" i="1"/>
  <c r="G72" i="1"/>
  <c r="G79" i="1"/>
  <c r="G80" i="1"/>
  <c r="G83" i="1"/>
  <c r="G87" i="1"/>
  <c r="G88" i="1"/>
  <c r="G92" i="1"/>
  <c r="G94" i="1"/>
  <c r="G97" i="1"/>
  <c r="G104" i="1"/>
  <c r="G106" i="1"/>
  <c r="G113" i="1"/>
  <c r="G114" i="1"/>
  <c r="G115" i="1"/>
  <c r="G119" i="1"/>
  <c r="G123" i="1"/>
  <c r="G124" i="1"/>
  <c r="G125" i="1"/>
  <c r="G127" i="1"/>
  <c r="G129" i="1"/>
  <c r="G130" i="1"/>
  <c r="G131" i="1"/>
  <c r="G136" i="1"/>
  <c r="G139" i="1"/>
  <c r="G144" i="1"/>
  <c r="G145" i="1"/>
  <c r="G146" i="1"/>
  <c r="G148" i="1"/>
  <c r="G149" i="1"/>
  <c r="G150" i="1"/>
  <c r="G156" i="1"/>
  <c r="G157" i="1"/>
  <c r="G158" i="1"/>
  <c r="G161" i="1"/>
  <c r="G162" i="1"/>
  <c r="G167" i="1"/>
  <c r="G168" i="1"/>
  <c r="G169" i="1"/>
  <c r="G172" i="1"/>
  <c r="G175" i="1"/>
  <c r="G181" i="1"/>
  <c r="G184" i="1"/>
  <c r="G186" i="1"/>
  <c r="G188" i="1"/>
  <c r="G192" i="1"/>
  <c r="G193" i="1"/>
  <c r="G195" i="1"/>
  <c r="G197" i="1"/>
  <c r="G199" i="1"/>
  <c r="G200" i="1"/>
  <c r="G201" i="1"/>
  <c r="G202" i="1"/>
  <c r="G203" i="1"/>
  <c r="G204" i="1"/>
  <c r="G206" i="1"/>
  <c r="G210" i="1"/>
  <c r="G211" i="1"/>
  <c r="G213" i="1"/>
  <c r="G214" i="1"/>
  <c r="G215" i="1"/>
  <c r="G216" i="1"/>
  <c r="G217" i="1"/>
  <c r="G219" i="1"/>
  <c r="G221" i="1"/>
  <c r="G223" i="1"/>
  <c r="G224" i="1"/>
  <c r="G225" i="1"/>
  <c r="G230" i="1"/>
  <c r="G231" i="1"/>
  <c r="G232" i="1"/>
  <c r="G233" i="1"/>
  <c r="G235" i="1"/>
  <c r="G237" i="1"/>
  <c r="G238" i="1"/>
  <c r="G239" i="1"/>
  <c r="G244" i="1"/>
  <c r="G245" i="1"/>
  <c r="G246" i="1"/>
  <c r="G247" i="1"/>
  <c r="G248" i="1"/>
  <c r="G249" i="1"/>
  <c r="G253" i="1"/>
  <c r="G258" i="1"/>
  <c r="G259" i="1"/>
  <c r="G261" i="1"/>
  <c r="G262" i="1"/>
  <c r="G264" i="1"/>
  <c r="G265" i="1"/>
  <c r="G269" i="1"/>
  <c r="G270" i="1"/>
  <c r="G271" i="1"/>
  <c r="G272" i="1"/>
  <c r="G273" i="1"/>
  <c r="G274" i="1"/>
  <c r="G275" i="1"/>
  <c r="G277" i="1"/>
  <c r="G278" i="1"/>
  <c r="G279" i="1"/>
  <c r="G280" i="1"/>
  <c r="G281" i="1"/>
  <c r="G284" i="1"/>
  <c r="G285" i="1"/>
  <c r="G287" i="1"/>
  <c r="G289" i="1"/>
  <c r="G290" i="1"/>
  <c r="G292" i="1"/>
  <c r="G294" i="1"/>
  <c r="G295" i="1"/>
  <c r="G298" i="1"/>
  <c r="G299" i="1"/>
  <c r="G300" i="1"/>
  <c r="G301" i="1"/>
  <c r="G303" i="1"/>
  <c r="G304" i="1"/>
  <c r="G306" i="1"/>
  <c r="G307" i="1"/>
  <c r="G308" i="1"/>
  <c r="G309" i="1"/>
  <c r="G310" i="1"/>
  <c r="G311" i="1"/>
  <c r="G315" i="1"/>
  <c r="G316" i="1"/>
  <c r="G317" i="1"/>
  <c r="G318" i="1"/>
  <c r="G319" i="1"/>
  <c r="G320" i="1"/>
  <c r="G323" i="1"/>
  <c r="G324" i="1"/>
  <c r="G326" i="1"/>
  <c r="G328" i="1"/>
  <c r="G329" i="1"/>
  <c r="G330" i="1"/>
  <c r="G331" i="1"/>
  <c r="G332" i="1"/>
  <c r="G333" i="1"/>
  <c r="G334" i="1"/>
  <c r="G335" i="1"/>
  <c r="G336" i="1"/>
  <c r="G338" i="1"/>
  <c r="G339" i="1"/>
  <c r="G340" i="1"/>
  <c r="G344" i="1"/>
  <c r="G345" i="1"/>
  <c r="G346" i="1"/>
  <c r="G347" i="1"/>
  <c r="G348" i="1"/>
  <c r="G349" i="1"/>
  <c r="G355" i="1"/>
  <c r="G356" i="1"/>
  <c r="G357" i="1"/>
  <c r="G359" i="1"/>
  <c r="G360" i="1"/>
  <c r="G361" i="1"/>
  <c r="G364" i="1"/>
  <c r="G365" i="1"/>
  <c r="G368" i="1"/>
  <c r="G369" i="1"/>
  <c r="G373" i="1"/>
  <c r="G374" i="1"/>
  <c r="G376" i="1"/>
  <c r="G377" i="1"/>
  <c r="G380" i="1"/>
  <c r="G381" i="1"/>
  <c r="G382" i="1"/>
  <c r="G386" i="1"/>
  <c r="G388" i="1"/>
  <c r="G390" i="1"/>
  <c r="G391" i="1"/>
  <c r="G392" i="1"/>
  <c r="G393" i="1"/>
  <c r="G395" i="1"/>
  <c r="G396" i="1"/>
  <c r="G399" i="1"/>
  <c r="G401" i="1"/>
  <c r="G402" i="1"/>
  <c r="G403" i="1"/>
  <c r="G408" i="1"/>
  <c r="G410" i="1"/>
  <c r="G411" i="1"/>
  <c r="G412" i="1"/>
  <c r="G416" i="1"/>
  <c r="G418" i="1"/>
  <c r="F418" i="1"/>
  <c r="D418" i="1"/>
  <c r="F417" i="1"/>
  <c r="D417" i="1"/>
  <c r="F416" i="1"/>
  <c r="D416" i="1"/>
  <c r="F415" i="1"/>
  <c r="D415" i="1"/>
  <c r="F414" i="1"/>
  <c r="F412" i="1"/>
  <c r="D412" i="1"/>
  <c r="F411" i="1"/>
  <c r="D411" i="1"/>
  <c r="F410" i="1"/>
  <c r="D410" i="1"/>
  <c r="F408" i="1"/>
  <c r="D408" i="1"/>
  <c r="F407" i="1"/>
  <c r="D407" i="1"/>
  <c r="F406" i="1"/>
  <c r="D406" i="1"/>
  <c r="F404" i="1"/>
  <c r="F403" i="1"/>
  <c r="D403" i="1"/>
  <c r="F402" i="1"/>
  <c r="D402" i="1"/>
  <c r="F401" i="1"/>
  <c r="D401" i="1"/>
  <c r="F399" i="1"/>
  <c r="D399" i="1"/>
  <c r="F398" i="1"/>
  <c r="F397" i="1"/>
  <c r="D397" i="1"/>
  <c r="F396" i="1"/>
  <c r="D396" i="1"/>
  <c r="F395" i="1"/>
  <c r="D395" i="1"/>
  <c r="F393" i="1"/>
  <c r="D393" i="1"/>
  <c r="F392" i="1"/>
  <c r="D392" i="1"/>
  <c r="F391" i="1"/>
  <c r="F390" i="1"/>
  <c r="D390" i="1"/>
  <c r="F389" i="1"/>
  <c r="F388" i="1"/>
  <c r="D388" i="1"/>
  <c r="F386" i="1"/>
  <c r="D386" i="1"/>
  <c r="F385" i="1"/>
  <c r="D385" i="1"/>
  <c r="F384" i="1"/>
  <c r="F383" i="1"/>
  <c r="F382" i="1"/>
  <c r="D382" i="1"/>
  <c r="F381" i="1"/>
  <c r="D381" i="1"/>
  <c r="F380" i="1"/>
  <c r="D380" i="1"/>
  <c r="F379" i="1"/>
  <c r="F377" i="1"/>
  <c r="D377" i="1"/>
  <c r="F376" i="1"/>
  <c r="D376" i="1"/>
  <c r="F374" i="1"/>
  <c r="D374" i="1"/>
  <c r="F373" i="1"/>
  <c r="F372" i="1"/>
  <c r="D372" i="1"/>
  <c r="F371" i="1"/>
  <c r="D371" i="1"/>
  <c r="F370" i="1"/>
  <c r="D370" i="1"/>
  <c r="F369" i="1"/>
  <c r="D369" i="1"/>
  <c r="F368" i="1"/>
  <c r="D368" i="1"/>
  <c r="F367" i="1"/>
  <c r="F366" i="1"/>
  <c r="D366" i="1"/>
  <c r="F365" i="1"/>
  <c r="D365" i="1"/>
  <c r="F364" i="1"/>
  <c r="D364" i="1"/>
  <c r="F362" i="1"/>
  <c r="D362" i="1"/>
  <c r="F361" i="1"/>
  <c r="D361" i="1"/>
  <c r="F360" i="1"/>
  <c r="D360" i="1"/>
  <c r="F359" i="1"/>
  <c r="D359" i="1"/>
  <c r="F358" i="1"/>
  <c r="F357" i="1"/>
  <c r="D357" i="1"/>
  <c r="F356" i="1"/>
  <c r="D356" i="1"/>
  <c r="F355" i="1"/>
  <c r="D355" i="1"/>
  <c r="F354" i="1"/>
  <c r="F353" i="1"/>
  <c r="F352" i="1"/>
  <c r="F351" i="1"/>
  <c r="F350" i="1"/>
  <c r="D350" i="1"/>
  <c r="F349" i="1"/>
  <c r="F348" i="1"/>
  <c r="D348" i="1"/>
  <c r="F347" i="1"/>
  <c r="D347" i="1"/>
  <c r="F346" i="1"/>
  <c r="D346" i="1"/>
  <c r="F345" i="1"/>
  <c r="D345" i="1"/>
  <c r="F344" i="1"/>
  <c r="D344" i="1"/>
  <c r="F343" i="1"/>
  <c r="F342" i="1"/>
  <c r="D342" i="1"/>
  <c r="F341" i="1"/>
  <c r="F340" i="1"/>
  <c r="D340" i="1"/>
  <c r="F339" i="1"/>
  <c r="D339" i="1"/>
  <c r="F338" i="1"/>
  <c r="D338" i="1"/>
  <c r="F337" i="1"/>
  <c r="F336" i="1"/>
  <c r="D336" i="1"/>
  <c r="F335" i="1"/>
  <c r="D335" i="1"/>
  <c r="F334" i="1"/>
  <c r="D334" i="1"/>
  <c r="F333" i="1"/>
  <c r="D333" i="1"/>
  <c r="F332" i="1"/>
  <c r="D332" i="1"/>
  <c r="F331" i="1"/>
  <c r="D331" i="1"/>
  <c r="F330" i="1"/>
  <c r="D330" i="1"/>
  <c r="F329" i="1"/>
  <c r="D329" i="1"/>
  <c r="F328" i="1"/>
  <c r="D328" i="1"/>
  <c r="F326" i="1"/>
  <c r="D326" i="1"/>
  <c r="F325" i="1"/>
  <c r="D325" i="1"/>
  <c r="F324" i="1"/>
  <c r="D324" i="1"/>
  <c r="F323" i="1"/>
  <c r="D323" i="1"/>
  <c r="F322" i="1"/>
  <c r="D322" i="1"/>
  <c r="F321" i="1"/>
  <c r="D321" i="1"/>
  <c r="F320" i="1"/>
  <c r="D320" i="1"/>
  <c r="F319" i="1"/>
  <c r="F318" i="1"/>
  <c r="D318" i="1"/>
  <c r="F317" i="1"/>
  <c r="D317" i="1"/>
  <c r="F316" i="1"/>
  <c r="D316" i="1"/>
  <c r="F315" i="1"/>
  <c r="D315" i="1"/>
  <c r="F314" i="1"/>
  <c r="F313" i="1"/>
  <c r="D313" i="1"/>
  <c r="F311" i="1"/>
  <c r="F310" i="1"/>
  <c r="D310" i="1"/>
  <c r="F309" i="1"/>
  <c r="D309" i="1"/>
  <c r="F308" i="1"/>
  <c r="D308" i="1"/>
  <c r="F307" i="1"/>
  <c r="D307" i="1"/>
  <c r="F306" i="1"/>
  <c r="D306" i="1"/>
  <c r="F305" i="1"/>
  <c r="F304" i="1"/>
  <c r="D304" i="1"/>
  <c r="F303" i="1"/>
  <c r="D303" i="1"/>
  <c r="F302" i="1"/>
  <c r="D302" i="1"/>
  <c r="F301" i="1"/>
  <c r="F300" i="1"/>
  <c r="D300" i="1"/>
  <c r="F299" i="1"/>
  <c r="D299" i="1"/>
  <c r="F298" i="1"/>
  <c r="D298" i="1"/>
  <c r="F297" i="1"/>
  <c r="F296" i="1"/>
  <c r="F295" i="1"/>
  <c r="D295" i="1"/>
  <c r="F294" i="1"/>
  <c r="D294" i="1"/>
  <c r="F293" i="1"/>
  <c r="D293" i="1"/>
  <c r="F292" i="1"/>
  <c r="D292" i="1"/>
  <c r="F291" i="1"/>
  <c r="F290" i="1"/>
  <c r="D290" i="1"/>
  <c r="F289" i="1"/>
  <c r="D289" i="1"/>
  <c r="F288" i="1"/>
  <c r="D288" i="1"/>
  <c r="F287" i="1"/>
  <c r="D287" i="1"/>
  <c r="F286" i="1"/>
  <c r="F285" i="1"/>
  <c r="D285" i="1"/>
  <c r="F284" i="1"/>
  <c r="D284" i="1"/>
  <c r="F283" i="1"/>
  <c r="F282" i="1"/>
  <c r="D282" i="1"/>
  <c r="F281" i="1"/>
  <c r="D281" i="1"/>
  <c r="F280" i="1"/>
  <c r="D280" i="1"/>
  <c r="F279" i="1"/>
  <c r="D279" i="1"/>
  <c r="F278" i="1"/>
  <c r="D278" i="1"/>
  <c r="F277" i="1"/>
  <c r="D277" i="1"/>
  <c r="F275" i="1"/>
  <c r="D275" i="1"/>
  <c r="F274" i="1"/>
  <c r="D274" i="1"/>
  <c r="F273" i="1"/>
  <c r="D273" i="1"/>
  <c r="F272" i="1"/>
  <c r="D272" i="1"/>
  <c r="F271" i="1"/>
  <c r="D271" i="1"/>
  <c r="F270" i="1"/>
  <c r="D270" i="1"/>
  <c r="F269" i="1"/>
  <c r="D269" i="1"/>
  <c r="F267" i="1"/>
  <c r="F266" i="1"/>
  <c r="F265" i="1"/>
  <c r="F264" i="1"/>
  <c r="F263" i="1"/>
  <c r="F262" i="1"/>
  <c r="F261" i="1"/>
  <c r="F260" i="1"/>
  <c r="F259" i="1"/>
  <c r="D259" i="1"/>
  <c r="F258" i="1"/>
  <c r="D258" i="1"/>
  <c r="F257" i="1"/>
  <c r="F256" i="1"/>
  <c r="D256" i="1"/>
  <c r="F255" i="1"/>
  <c r="D255" i="1"/>
  <c r="F254" i="1"/>
  <c r="D254" i="1"/>
  <c r="F253" i="1"/>
  <c r="D253" i="1"/>
  <c r="F251" i="1"/>
  <c r="D251" i="1"/>
  <c r="F250" i="1"/>
  <c r="D250" i="1"/>
  <c r="F249" i="1"/>
  <c r="D249" i="1"/>
  <c r="F248" i="1"/>
  <c r="D248" i="1"/>
  <c r="F247" i="1"/>
  <c r="D247" i="1"/>
  <c r="F246" i="1"/>
  <c r="D246" i="1"/>
  <c r="F245" i="1"/>
  <c r="D245" i="1"/>
  <c r="F244" i="1"/>
  <c r="D244" i="1"/>
  <c r="F243" i="1"/>
  <c r="F242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F235" i="1"/>
  <c r="D235" i="1"/>
  <c r="F234" i="1"/>
  <c r="D234" i="1"/>
  <c r="F233" i="1"/>
  <c r="D233" i="1"/>
  <c r="F232" i="1"/>
  <c r="D232" i="1"/>
  <c r="F231" i="1"/>
  <c r="D231" i="1"/>
  <c r="F230" i="1"/>
  <c r="F229" i="1"/>
  <c r="F227" i="1"/>
  <c r="D227" i="1"/>
  <c r="F226" i="1"/>
  <c r="F225" i="1"/>
  <c r="D225" i="1"/>
  <c r="F224" i="1"/>
  <c r="D224" i="1"/>
  <c r="F223" i="1"/>
  <c r="D223" i="1"/>
  <c r="F222" i="1"/>
  <c r="F221" i="1"/>
  <c r="D221" i="1"/>
  <c r="F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F210" i="1"/>
  <c r="D210" i="1"/>
  <c r="F208" i="1"/>
  <c r="F207" i="1"/>
  <c r="F206" i="1"/>
  <c r="D206" i="1"/>
  <c r="F205" i="1"/>
  <c r="F204" i="1"/>
  <c r="D204" i="1"/>
  <c r="F203" i="1"/>
  <c r="D203" i="1"/>
  <c r="F202" i="1"/>
  <c r="D202" i="1"/>
  <c r="F201" i="1"/>
  <c r="F200" i="1"/>
  <c r="D200" i="1"/>
  <c r="F199" i="1"/>
  <c r="F198" i="1"/>
  <c r="F197" i="1"/>
  <c r="D197" i="1"/>
  <c r="F196" i="1"/>
  <c r="F195" i="1"/>
  <c r="D195" i="1"/>
  <c r="F194" i="1"/>
  <c r="F193" i="1"/>
  <c r="F192" i="1"/>
  <c r="F191" i="1"/>
  <c r="F190" i="1"/>
  <c r="F189" i="1"/>
  <c r="F188" i="1"/>
  <c r="D188" i="1"/>
  <c r="F187" i="1"/>
  <c r="D187" i="1"/>
  <c r="F186" i="1"/>
  <c r="D186" i="1"/>
  <c r="F185" i="1"/>
  <c r="D185" i="1"/>
  <c r="F184" i="1"/>
  <c r="D184" i="1"/>
  <c r="F183" i="1"/>
  <c r="F182" i="1"/>
  <c r="F181" i="1"/>
  <c r="D181" i="1"/>
  <c r="F180" i="1"/>
  <c r="D180" i="1"/>
  <c r="F179" i="1"/>
  <c r="D179" i="1"/>
  <c r="F178" i="1"/>
  <c r="D178" i="1"/>
  <c r="F177" i="1"/>
  <c r="D177" i="1"/>
  <c r="F176" i="1"/>
  <c r="D176" i="1"/>
  <c r="F175" i="1"/>
  <c r="D175" i="1"/>
  <c r="F174" i="1"/>
  <c r="F173" i="1"/>
  <c r="D173" i="1"/>
  <c r="F172" i="1"/>
  <c r="D172" i="1"/>
  <c r="F171" i="1"/>
  <c r="D171" i="1"/>
  <c r="F170" i="1"/>
  <c r="D170" i="1"/>
  <c r="F169" i="1"/>
  <c r="D169" i="1"/>
  <c r="F168" i="1"/>
  <c r="D168" i="1"/>
  <c r="F167" i="1"/>
  <c r="D167" i="1"/>
  <c r="F166" i="1"/>
  <c r="D166" i="1"/>
  <c r="F164" i="1"/>
  <c r="D164" i="1"/>
  <c r="F163" i="1"/>
  <c r="D163" i="1"/>
  <c r="F162" i="1"/>
  <c r="D162" i="1"/>
  <c r="F161" i="1"/>
  <c r="F160" i="1"/>
  <c r="D160" i="1"/>
  <c r="F159" i="1"/>
  <c r="F158" i="1"/>
  <c r="D158" i="1"/>
  <c r="F157" i="1"/>
  <c r="D157" i="1"/>
  <c r="F156" i="1"/>
  <c r="D156" i="1"/>
  <c r="F155" i="1"/>
  <c r="D155" i="1"/>
  <c r="F154" i="1"/>
  <c r="F153" i="1"/>
  <c r="D153" i="1"/>
  <c r="F152" i="1"/>
  <c r="F150" i="1"/>
  <c r="D150" i="1"/>
  <c r="F149" i="1"/>
  <c r="D149" i="1"/>
  <c r="F148" i="1"/>
  <c r="D148" i="1"/>
  <c r="F147" i="1"/>
  <c r="F146" i="1"/>
  <c r="D146" i="1"/>
  <c r="F145" i="1"/>
  <c r="D145" i="1"/>
  <c r="F144" i="1"/>
  <c r="D144" i="1"/>
  <c r="F143" i="1"/>
  <c r="D143" i="1"/>
  <c r="F142" i="1"/>
  <c r="F141" i="1"/>
  <c r="F140" i="1"/>
  <c r="D140" i="1"/>
  <c r="F139" i="1"/>
  <c r="D139" i="1"/>
  <c r="F137" i="1"/>
  <c r="F136" i="1"/>
  <c r="D136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F127" i="1"/>
  <c r="F126" i="1"/>
  <c r="F125" i="1"/>
  <c r="D125" i="1"/>
  <c r="F124" i="1"/>
  <c r="D124" i="1"/>
  <c r="F123" i="1"/>
  <c r="D123" i="1"/>
  <c r="F122" i="1"/>
  <c r="F121" i="1"/>
  <c r="D121" i="1"/>
  <c r="F120" i="1"/>
  <c r="D120" i="1"/>
  <c r="F119" i="1"/>
  <c r="D119" i="1"/>
  <c r="F118" i="1"/>
  <c r="D118" i="1"/>
  <c r="F117" i="1"/>
  <c r="F116" i="1"/>
  <c r="D116" i="1"/>
  <c r="F115" i="1"/>
  <c r="D115" i="1"/>
  <c r="F114" i="1"/>
  <c r="D114" i="1"/>
  <c r="F113" i="1"/>
  <c r="D113" i="1"/>
  <c r="F112" i="1"/>
  <c r="F111" i="1"/>
  <c r="D111" i="1"/>
  <c r="F110" i="1"/>
  <c r="D110" i="1"/>
  <c r="F109" i="1"/>
  <c r="F107" i="1"/>
  <c r="D107" i="1"/>
  <c r="F106" i="1"/>
  <c r="D106" i="1"/>
  <c r="F105" i="1"/>
  <c r="F104" i="1"/>
  <c r="D104" i="1"/>
  <c r="F103" i="1"/>
  <c r="D103" i="1"/>
  <c r="F102" i="1"/>
  <c r="F101" i="1"/>
  <c r="F100" i="1"/>
  <c r="D100" i="1"/>
  <c r="F99" i="1"/>
  <c r="F98" i="1"/>
  <c r="F97" i="1"/>
  <c r="D97" i="1"/>
  <c r="F96" i="1"/>
  <c r="F95" i="1"/>
  <c r="F94" i="1"/>
  <c r="D94" i="1"/>
  <c r="F93" i="1"/>
  <c r="D93" i="1"/>
  <c r="F92" i="1"/>
  <c r="F91" i="1"/>
  <c r="F90" i="1"/>
  <c r="D90" i="1"/>
  <c r="F89" i="1"/>
  <c r="D89" i="1"/>
  <c r="F88" i="1"/>
  <c r="D88" i="1"/>
  <c r="F87" i="1"/>
  <c r="D87" i="1"/>
  <c r="F84" i="1"/>
  <c r="F83" i="1"/>
  <c r="D83" i="1"/>
  <c r="F82" i="1"/>
  <c r="D82" i="1"/>
  <c r="F81" i="1"/>
  <c r="F80" i="1"/>
  <c r="F79" i="1"/>
  <c r="D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<sst xmlns="http://schemas.openxmlformats.org/spreadsheetml/2006/main" count="530" uniqueCount="443">
  <si>
    <t>Столбец1</t>
  </si>
  <si>
    <t>Столбец2</t>
  </si>
  <si>
    <t>Столбец3</t>
  </si>
  <si>
    <t>Наименование</t>
  </si>
  <si>
    <t xml:space="preserve"> Борт , Фургон</t>
  </si>
  <si>
    <t>Манипулятор</t>
  </si>
  <si>
    <t>Газон, Мазда</t>
  </si>
  <si>
    <t>HINO мал.</t>
  </si>
  <si>
    <t>Если плохая дорога обязательно уточнять это у клиента</t>
  </si>
  <si>
    <t>км</t>
  </si>
  <si>
    <t>дорога</t>
  </si>
  <si>
    <t>до 5 тонн</t>
  </si>
  <si>
    <t xml:space="preserve">                         А</t>
  </si>
  <si>
    <t>новые цены</t>
  </si>
  <si>
    <t>цены другой базы</t>
  </si>
  <si>
    <t>Акулово деревня ( на Лыченцы)</t>
  </si>
  <si>
    <t>н.д.</t>
  </si>
  <si>
    <t>Алексино ( на Рязанцево, за Дубки)</t>
  </si>
  <si>
    <t>Алферьево село(Лыченцы)</t>
  </si>
  <si>
    <t>Ананкино (на Нагорье, за Андрианово)</t>
  </si>
  <si>
    <t>н.д., ж.п.</t>
  </si>
  <si>
    <t>Ананьино(за Святово, через Нагорье)</t>
  </si>
  <si>
    <t>Андреевское( за Итларь,на Ярик)</t>
  </si>
  <si>
    <t>Андреевское(за Лыченцами)</t>
  </si>
  <si>
    <t>ж.п.</t>
  </si>
  <si>
    <t>Аниково (сухая погода)зимой газон не проедет за Рязанцево</t>
  </si>
  <si>
    <t>Антуфьево( за Семендяйку)</t>
  </si>
  <si>
    <t>Архангельское (в ст. Скоблево)</t>
  </si>
  <si>
    <t>Астрюково рядом Павлова гора</t>
  </si>
  <si>
    <t xml:space="preserve">Афонасово(за Глебовское)     </t>
  </si>
  <si>
    <t>Афонино (по Лыченской)</t>
  </si>
  <si>
    <t xml:space="preserve">                            Б</t>
  </si>
  <si>
    <t>Б.Брембола</t>
  </si>
  <si>
    <t>М.Брембола</t>
  </si>
  <si>
    <t xml:space="preserve">Багримово (на Берендеево) </t>
  </si>
  <si>
    <t>Бакшеево (на Берендеево, за Иванисово)</t>
  </si>
  <si>
    <t>Баскач (за Павлову Гору)</t>
  </si>
  <si>
    <t>Башкино (рядом Хмельники ,за Петровское)</t>
  </si>
  <si>
    <t>Беклемишиво</t>
  </si>
  <si>
    <t>Бектышево (за Берендеево)</t>
  </si>
  <si>
    <t>Бережки (Нагорье)</t>
  </si>
  <si>
    <t>Берендеево</t>
  </si>
  <si>
    <t xml:space="preserve">Березники за Нагорье  </t>
  </si>
  <si>
    <t>Бибирево село(за Кичибухино)</t>
  </si>
  <si>
    <t xml:space="preserve">Бикань (за Итларь) </t>
  </si>
  <si>
    <t>Бильдино (в ст. Матвейщево)</t>
  </si>
  <si>
    <t>Богородское (на Рязанцево)</t>
  </si>
  <si>
    <t>Ботогово ( за Акулово)</t>
  </si>
  <si>
    <t>Болшево</t>
  </si>
  <si>
    <t>Большие Сокольники ( Ботик)</t>
  </si>
  <si>
    <t>Боняково (за Святово через Нагорье)</t>
  </si>
  <si>
    <t>Борисово (Рязанцево)</t>
  </si>
  <si>
    <t>Борисово (в ст. Москвы)</t>
  </si>
  <si>
    <t>Боронуково (за Рязанцево)</t>
  </si>
  <si>
    <t>Ботик Петра 1</t>
  </si>
  <si>
    <t>Брынчаги (по Лыченской)</t>
  </si>
  <si>
    <t>Будовское село ( за Рязанцево)</t>
  </si>
  <si>
    <t xml:space="preserve"> ж.п.</t>
  </si>
  <si>
    <t>Бужаниново ( на Сергиев Посад)</t>
  </si>
  <si>
    <t xml:space="preserve">Буково ( за Итларь) </t>
  </si>
  <si>
    <t>Бурцево (Нагорье)</t>
  </si>
  <si>
    <t xml:space="preserve">Бутаково </t>
  </si>
  <si>
    <t xml:space="preserve">                         В</t>
  </si>
  <si>
    <t>Василево ( в ст. Москвы)</t>
  </si>
  <si>
    <t>Василисино (на Берендеево)</t>
  </si>
  <si>
    <t>Вашка село (рядом Слободка,на Ярик)</t>
  </si>
  <si>
    <t>Вашутино деревня</t>
  </si>
  <si>
    <t>Вашутино СНТ  (через Слободку)</t>
  </si>
  <si>
    <t xml:space="preserve">Вепрева Пустынь село (Ярик) </t>
  </si>
  <si>
    <t>Веска деревня (за Симу)</t>
  </si>
  <si>
    <t xml:space="preserve">Веска ( за Сарево ,на Рязанцево) </t>
  </si>
  <si>
    <t>Веска(в ст. Глебовского)</t>
  </si>
  <si>
    <t xml:space="preserve">Веска ( перед Берендеево) </t>
  </si>
  <si>
    <t>Веслево  ( ДНТ Коттеджио)</t>
  </si>
  <si>
    <t>Веськово (СНТ Веськово, Залесье)</t>
  </si>
  <si>
    <t>Вехово (за Нагорье)</t>
  </si>
  <si>
    <t>Вилино ( за Сарёво)</t>
  </si>
  <si>
    <t>Внуково (За Сарёва)</t>
  </si>
  <si>
    <t>Волино старое ( Нагорье)</t>
  </si>
  <si>
    <t>Волино новое ( Нагорье)</t>
  </si>
  <si>
    <t>Волчья гора (За Берендеево)</t>
  </si>
  <si>
    <t>Ворогово (за Петрищево)(плохая дорога)</t>
  </si>
  <si>
    <t>Воронкино деревня( за Нагорье,в ст.Андрианово)</t>
  </si>
  <si>
    <t>Вороново (Дмитриевское)</t>
  </si>
  <si>
    <t>Воронцово ( в ст. Нилу)</t>
  </si>
  <si>
    <t xml:space="preserve">Воскресенское ( за Пальцино,на Глебовское) </t>
  </si>
  <si>
    <t>Выползово ( за Нагорье)</t>
  </si>
  <si>
    <t>Высоково ( за Рязанцево)</t>
  </si>
  <si>
    <t xml:space="preserve">                           Г</t>
  </si>
  <si>
    <t>Город (от 20т.р бесплатно)</t>
  </si>
  <si>
    <t>Гаврилково (за Святово)</t>
  </si>
  <si>
    <t>Гагаринка (Гагаринская Новосёлка)</t>
  </si>
  <si>
    <t>Галахово (от Осокино налево,на Ярославль)</t>
  </si>
  <si>
    <t>Глебовское (на Москву)</t>
  </si>
  <si>
    <t>Говырино местечко</t>
  </si>
  <si>
    <t>Годеново (через Петровское)</t>
  </si>
  <si>
    <t>Головинское (за Андрианово,на Нагорье)</t>
  </si>
  <si>
    <t>Головнино ( за Пальцино,через Глебовское)</t>
  </si>
  <si>
    <t>Голоперово (за Пальцино,через Глебовское)</t>
  </si>
  <si>
    <t>Гора - Новоселка (на Купань) очень плохая дорога</t>
  </si>
  <si>
    <t>Горки (Еремейцев,через Итларь,на  Ярославль)</t>
  </si>
  <si>
    <t>Горки (Лыченские)</t>
  </si>
  <si>
    <t>Горки (на Петрищево по дороге)</t>
  </si>
  <si>
    <t>Горный поселок (после Осокино,на Ярославль</t>
  </si>
  <si>
    <t>Городище (на Глебовское)</t>
  </si>
  <si>
    <t>Городище ( Переславская Благодать)</t>
  </si>
  <si>
    <t>Горохово (перед Рахманово,на Лыченцы)</t>
  </si>
  <si>
    <t>Григорово (за Итларь)</t>
  </si>
  <si>
    <t>Григорово (рядом с Перелесками)</t>
  </si>
  <si>
    <t>Григорово (Нагорье)</t>
  </si>
  <si>
    <t>Гулино (за Дмитровское)</t>
  </si>
  <si>
    <t xml:space="preserve">                          Д</t>
  </si>
  <si>
    <t>Давыдово (за Берендеево)</t>
  </si>
  <si>
    <t>Даратники (Нагорье)</t>
  </si>
  <si>
    <t>Дворики (на Москву,поворот на Александров)</t>
  </si>
  <si>
    <t>Демьянское деревня(через Петровское)</t>
  </si>
  <si>
    <t>Деревково ( на Москву)</t>
  </si>
  <si>
    <t>Дертники (Ярик)</t>
  </si>
  <si>
    <t>Дмитриановское (за Петровское)</t>
  </si>
  <si>
    <t>Дмитриевское</t>
  </si>
  <si>
    <t>Добрилово (за Кичибухино)</t>
  </si>
  <si>
    <t>Добрынское ( за Матвейщево)</t>
  </si>
  <si>
    <t>Долгово ( Нагорье)</t>
  </si>
  <si>
    <t>Дубки (учхоз Дружба)</t>
  </si>
  <si>
    <t>Дубнево (Рахманово)</t>
  </si>
  <si>
    <t>Дубовицы</t>
  </si>
  <si>
    <t>Дубрава село (за Лучки,через Симу)</t>
  </si>
  <si>
    <t>Дубрава (садовое товарищество,за д.Новое)</t>
  </si>
  <si>
    <t>Дубрава 1 (СНТ)(через Рязанцево0</t>
  </si>
  <si>
    <t>Дубровицы село</t>
  </si>
  <si>
    <t>Дядькино (Ботик)</t>
  </si>
  <si>
    <t xml:space="preserve">                             Е</t>
  </si>
  <si>
    <t>Евсеево (Ботик)</t>
  </si>
  <si>
    <t>Евстигнеево (за нагорье)</t>
  </si>
  <si>
    <t>Елизарка (на Москву)За Глебовское</t>
  </si>
  <si>
    <t>Елизарово ( за Рязанцево)</t>
  </si>
  <si>
    <t>Елпатьево ( за Нагорье)</t>
  </si>
  <si>
    <t>Еремейцево ( за Итларь)</t>
  </si>
  <si>
    <t>Ермолино (за Перелесками)</t>
  </si>
  <si>
    <t>Ершово (Ярик)</t>
  </si>
  <si>
    <t>Ефимьево ( по Берендеевской)</t>
  </si>
  <si>
    <t xml:space="preserve">                             Ж</t>
  </si>
  <si>
    <t>Жданово (за Нагорье)</t>
  </si>
  <si>
    <t>Желтиково (за Купанское)</t>
  </si>
  <si>
    <t>Жупеево (Городище)</t>
  </si>
  <si>
    <t>нет дороги</t>
  </si>
  <si>
    <t xml:space="preserve">                             З</t>
  </si>
  <si>
    <t>Забелено ( за Кабанское)</t>
  </si>
  <si>
    <t>Заборье (за Симу)</t>
  </si>
  <si>
    <t>Заводской пос (Ярик)</t>
  </si>
  <si>
    <t>Загорье село (в ст. Нагорья)</t>
  </si>
  <si>
    <t>Загорье дер(за Добрилово,на Кичибухино)</t>
  </si>
  <si>
    <t>Заозерье дер(за Итларь)</t>
  </si>
  <si>
    <t>Захарово (через Петровское)</t>
  </si>
  <si>
    <t>Захарово ( через Нагорье)</t>
  </si>
  <si>
    <t xml:space="preserve">                             И</t>
  </si>
  <si>
    <t>Иванисово село (за Кичибухино)</t>
  </si>
  <si>
    <t>Ивановская площадка(на Ярославль)</t>
  </si>
  <si>
    <t>Ивановское (за Нилу)</t>
  </si>
  <si>
    <t>Иванцево (за Лыченцы)</t>
  </si>
  <si>
    <t>Ивкино ( за Пальцино,на Голоперово )</t>
  </si>
  <si>
    <t>Измайлово (Александровский р-н,через Кр Пламя)</t>
  </si>
  <si>
    <t>Измайлово ( за Копнино)</t>
  </si>
  <si>
    <t>Икрино(за Иванисово,на Кичибухино)</t>
  </si>
  <si>
    <t>Ильинка (по Рязанцевской дороге)</t>
  </si>
  <si>
    <t>Ильинское ( за Ново-Алексеевкой)</t>
  </si>
  <si>
    <t>Ильинское село(на Ростов,Борисоглеб р-н)</t>
  </si>
  <si>
    <t>Ильинское малое село  ( за Дмитровское)</t>
  </si>
  <si>
    <t>Итларь (на Ярославль)</t>
  </si>
  <si>
    <t xml:space="preserve">                           К</t>
  </si>
  <si>
    <t>Кабанское село ( в ст.Рязанцево)</t>
  </si>
  <si>
    <t>Калинкино дер(за Андрианово,через Нагорье)</t>
  </si>
  <si>
    <t>Каменка (Матвейщево,на Симу)</t>
  </si>
  <si>
    <t>Камышево (за Святого,на Купанское)</t>
  </si>
  <si>
    <t>Карсаково ( по Берендеевской)</t>
  </si>
  <si>
    <t>Кильгино (Итларь)</t>
  </si>
  <si>
    <t>Кисьма ( Нагорье)</t>
  </si>
  <si>
    <t>Киучер ( через Рязанцево)</t>
  </si>
  <si>
    <t>Кичибухино</t>
  </si>
  <si>
    <t>Кишкино (за Нагорье)</t>
  </si>
  <si>
    <t>Климово ( Глебовское)</t>
  </si>
  <si>
    <t>Клины дер(за Рязанцево)</t>
  </si>
  <si>
    <t>Княжево дер (Городище)</t>
  </si>
  <si>
    <t>Коленово ( в ст. Петровска)</t>
  </si>
  <si>
    <t>Коленово (за Симу)</t>
  </si>
  <si>
    <t>Колокарево (Нагорье)</t>
  </si>
  <si>
    <t>Колягино село ( за Чернокулово)</t>
  </si>
  <si>
    <t>Конищево (за Красное Пламя)</t>
  </si>
  <si>
    <t>Конюково (за Остеево)</t>
  </si>
  <si>
    <t>Конюцкое (в ст. Ярославля)</t>
  </si>
  <si>
    <t>Копнино село</t>
  </si>
  <si>
    <t xml:space="preserve">Коргашино (за Дмитриевское) </t>
  </si>
  <si>
    <t>Коробово</t>
  </si>
  <si>
    <t>Коровино</t>
  </si>
  <si>
    <t xml:space="preserve">Коротково </t>
  </si>
  <si>
    <t>Косяково (за Лучки) Сима</t>
  </si>
  <si>
    <t>Кошелево (за Пальцино)</t>
  </si>
  <si>
    <t>Красная деревня (Маурино)</t>
  </si>
  <si>
    <t>Красное село на объездной</t>
  </si>
  <si>
    <t>Красное Пламя (в ст. Москвы)</t>
  </si>
  <si>
    <t>Красногор</t>
  </si>
  <si>
    <t>Красногорский пос.(за Рогозинино)</t>
  </si>
  <si>
    <t>Криушкино</t>
  </si>
  <si>
    <t>Кружково (за Глебовское)</t>
  </si>
  <si>
    <t>Крутцы( за Лучки) Сима</t>
  </si>
  <si>
    <t>Крячково</t>
  </si>
  <si>
    <t>Кубринск</t>
  </si>
  <si>
    <t>Кудрино (за Нагорье)</t>
  </si>
  <si>
    <t>Кулаково (на Ярославль)</t>
  </si>
  <si>
    <t>Куменово (за Лучки)</t>
  </si>
  <si>
    <t>Купанское</t>
  </si>
  <si>
    <t xml:space="preserve">Купань (на источник Варвара) </t>
  </si>
  <si>
    <t>Куряниново</t>
  </si>
  <si>
    <t xml:space="preserve">                           Л</t>
  </si>
  <si>
    <t>Ленинская слободка(через Кр Пламя)</t>
  </si>
  <si>
    <t>Леонтьево (где Новое)</t>
  </si>
  <si>
    <t>Лесной (в ст. Вепрева) Ярик</t>
  </si>
  <si>
    <t xml:space="preserve">Липовцы (за Нагорье) </t>
  </si>
  <si>
    <t>Лисавы (в ст. Москвы)</t>
  </si>
  <si>
    <t>Лисавы (Нагорье)</t>
  </si>
  <si>
    <t>Лихарево (Нагорье)</t>
  </si>
  <si>
    <t>Лобково (от Двориков)</t>
  </si>
  <si>
    <t>Лосниково ( через Лыченцы)</t>
  </si>
  <si>
    <t>Лось ( через Нагорье)</t>
  </si>
  <si>
    <t>Лунино</t>
  </si>
  <si>
    <t>Лучинское (через Лыченцы)</t>
  </si>
  <si>
    <t>Лучинское (в ст.Филимоново)</t>
  </si>
  <si>
    <t>Лучки (Сима)</t>
  </si>
  <si>
    <t>Лыченцы</t>
  </si>
  <si>
    <t xml:space="preserve">Любилки (на Ярославль) </t>
  </si>
  <si>
    <t>Любильцево (Охотино)</t>
  </si>
  <si>
    <t>Любимцево (за Рязанцево)</t>
  </si>
  <si>
    <t xml:space="preserve">                         М</t>
  </si>
  <si>
    <t>Маймор ( за Рязанцево)</t>
  </si>
  <si>
    <t>Малое Пальцино</t>
  </si>
  <si>
    <t>Маншино (Нагорье)</t>
  </si>
  <si>
    <t>Маринкино</t>
  </si>
  <si>
    <t>Мартынка ( за Соломидино)</t>
  </si>
  <si>
    <t>Матвеищево село(в ст. Симы)</t>
  </si>
  <si>
    <t>Маурино</t>
  </si>
  <si>
    <t>Меленки (за Нагорье)</t>
  </si>
  <si>
    <t>Мериново ( за Копнино)</t>
  </si>
  <si>
    <t>Местечко Климово (Свечино)</t>
  </si>
  <si>
    <t>Местилово (Дмитриевское)</t>
  </si>
  <si>
    <t>Микляево ( за Дмитриевское)</t>
  </si>
  <si>
    <t>Милитино ( за Криушкино)</t>
  </si>
  <si>
    <t>Милославка ( за Берендеево)</t>
  </si>
  <si>
    <t>Михалево село ( за Дубки)</t>
  </si>
  <si>
    <t>Михальцево дер. (за Нагорье)</t>
  </si>
  <si>
    <t>Михеево дер.(за Кудрино,на Нагорье)</t>
  </si>
  <si>
    <t>Мишутино ( Нагорье)</t>
  </si>
  <si>
    <t xml:space="preserve">Мостищево </t>
  </si>
  <si>
    <t>Мшарово ( Купанское)</t>
  </si>
  <si>
    <t>Мясищево</t>
  </si>
  <si>
    <t>Мясоедово дер ( в ст. Нагорья)</t>
  </si>
  <si>
    <t xml:space="preserve">                              Н</t>
  </si>
  <si>
    <t>Нагорье</t>
  </si>
  <si>
    <t>Насакино (за Никульское)</t>
  </si>
  <si>
    <t>Нестерово дер (через Лыченцы)</t>
  </si>
  <si>
    <t>Нестерово село (Влад обл,на Рязанцево,за Елизарово)</t>
  </si>
  <si>
    <t>Нестерово (на Рязанцево,за Смоленское)</t>
  </si>
  <si>
    <t xml:space="preserve">Никольское (в ст. Рязанцево)  </t>
  </si>
  <si>
    <t>Никульское</t>
  </si>
  <si>
    <t>Нила</t>
  </si>
  <si>
    <t>Новинцы ( в ст. Москвы)</t>
  </si>
  <si>
    <t>Новоалексеевская пустынь</t>
  </si>
  <si>
    <t>Ново-Беклемишево</t>
  </si>
  <si>
    <t>Новое село (в ст. Москвы)Кубрин.Ист.</t>
  </si>
  <si>
    <t>Новая Деревня (Соломидино)</t>
  </si>
  <si>
    <t>Новоселка дер ( за Алексино)(плохая дорога)</t>
  </si>
  <si>
    <t>только камаз</t>
  </si>
  <si>
    <t>Новоселье село(за Веслево)</t>
  </si>
  <si>
    <t xml:space="preserve">                        О</t>
  </si>
  <si>
    <t>Обашево ( за Красне Пламя)</t>
  </si>
  <si>
    <t>Огорельцево ( за Нагорье)</t>
  </si>
  <si>
    <t>Одерихино ( Ярик)</t>
  </si>
  <si>
    <t>Осокино ( Ярик)</t>
  </si>
  <si>
    <t>Остеево ( за Итларь)</t>
  </si>
  <si>
    <t>Осурово ( Ярик)</t>
  </si>
  <si>
    <t>Охотино</t>
  </si>
  <si>
    <t xml:space="preserve">                        П</t>
  </si>
  <si>
    <t>Павлова гора (Павловское)</t>
  </si>
  <si>
    <t>Пальцино Большое</t>
  </si>
  <si>
    <t>Панское (за Андрианово)</t>
  </si>
  <si>
    <t>Пенье село ( за Рязанцево)</t>
  </si>
  <si>
    <t>Первушино пос ( за Соломидино)</t>
  </si>
  <si>
    <t>Перелески( на Ярославль)</t>
  </si>
  <si>
    <t>Переславские просторы(за Маурино)</t>
  </si>
  <si>
    <t>Перемилово село (в ст.Симы)</t>
  </si>
  <si>
    <t>Перово дер( за Петровском)</t>
  </si>
  <si>
    <t>Перцево село</t>
  </si>
  <si>
    <t>Пески (За Лыченцы)</t>
  </si>
  <si>
    <t>Петрилово (в ст. Лыченец)</t>
  </si>
  <si>
    <t>Петрищево ( за Ленинскими Горками)</t>
  </si>
  <si>
    <t>Петровское село(на Ярославль)</t>
  </si>
  <si>
    <t>Петровское (за Берендеево)(плохая дорога и заезд с двух направлений возможен,уточнять)</t>
  </si>
  <si>
    <t>Петряково дер (Матвейщево)</t>
  </si>
  <si>
    <t>Пешково(за Дмитриевское)</t>
  </si>
  <si>
    <t>Пикалево (За Красне Пламя)</t>
  </si>
  <si>
    <t>Плечево ( на Ярославль)</t>
  </si>
  <si>
    <t>Плещеевская понорама( Городище)</t>
  </si>
  <si>
    <t>Погост</t>
  </si>
  <si>
    <t>Подберезье (Вашутино)</t>
  </si>
  <si>
    <t>Подраменье ( за Семендяйку)</t>
  </si>
  <si>
    <t>Пожарское ( за Поповское)</t>
  </si>
  <si>
    <t>Покров дер ( в ст.Заозерья,на Итларь)</t>
  </si>
  <si>
    <t>Половецкое ( по Лыченской дороге)</t>
  </si>
  <si>
    <t>Полувзвоз (в ст. Москвы)</t>
  </si>
  <si>
    <t>Полуево (за Лучки,на  Симу)</t>
  </si>
  <si>
    <t>Пономаревка</t>
  </si>
  <si>
    <t>Поповское(на Купань)</t>
  </si>
  <si>
    <t>Поповское ( Глебовское)</t>
  </si>
  <si>
    <t xml:space="preserve">Попов луг </t>
  </si>
  <si>
    <t>Пореево (за Итларь)</t>
  </si>
  <si>
    <t>Потанино (за Климово)</t>
  </si>
  <si>
    <t>Пречистое (за Итларь)</t>
  </si>
  <si>
    <t xml:space="preserve">                             Р</t>
  </si>
  <si>
    <t>Рахманово</t>
  </si>
  <si>
    <t>Релино( Релинский Поселок)</t>
  </si>
  <si>
    <t>Рогозинино (Ярик)</t>
  </si>
  <si>
    <t>Родионово (в ст. Андрианово)</t>
  </si>
  <si>
    <t>Рождествено ( в ст. Смоленского)</t>
  </si>
  <si>
    <t>Романово ( в ст. Смоленского)</t>
  </si>
  <si>
    <t>Романка ( за Глебовское)</t>
  </si>
  <si>
    <t>Романово (на Ярославль,рядом СНТ Вашутино)</t>
  </si>
  <si>
    <t>Родионцево</t>
  </si>
  <si>
    <t>Ростиново ( в ст. Берендеево)</t>
  </si>
  <si>
    <t>Рушиново ( Ярик)</t>
  </si>
  <si>
    <t>Рыбацкий рай(по Лыченской дороге)</t>
  </si>
  <si>
    <t>Рыково ( по Лыченской дороге)</t>
  </si>
  <si>
    <t>Рязанцево</t>
  </si>
  <si>
    <t xml:space="preserve">                           С</t>
  </si>
  <si>
    <t>Сабельское (на Кр Пламя)</t>
  </si>
  <si>
    <t>Савельево</t>
  </si>
  <si>
    <t>Сараево (за Нагорье)</t>
  </si>
  <si>
    <t>Сарево(за Рязанцево)</t>
  </si>
  <si>
    <t>Свечино</t>
  </si>
  <si>
    <t>Святово ( в ст. Нагорья)</t>
  </si>
  <si>
    <t>Селезнёво старое ( Копнино)</t>
  </si>
  <si>
    <t>Селезнёво новое ( Копнино)</t>
  </si>
  <si>
    <t>Семендяйка</t>
  </si>
  <si>
    <t>Семеновка ( за Перцево)</t>
  </si>
  <si>
    <t>Сидорково ( Нагорье)</t>
  </si>
  <si>
    <t>Сима  (в ст. Юрьев-Польского)</t>
  </si>
  <si>
    <t>Ситницы ( за Нагорье)</t>
  </si>
  <si>
    <t>Скоблево ( за Берендеево)</t>
  </si>
  <si>
    <t>Скоморохово( по Лыченской)</t>
  </si>
  <si>
    <t>Скулино</t>
  </si>
  <si>
    <t>Славитино ( Ленинские Горки)</t>
  </si>
  <si>
    <t>Слепцово (за Нагорье)</t>
  </si>
  <si>
    <t>Слободка Выползова (на Москву)</t>
  </si>
  <si>
    <t>Слободка (в ст. Ярославля)</t>
  </si>
  <si>
    <t xml:space="preserve">Смоленское </t>
  </si>
  <si>
    <t>Смыково (за Петровское)</t>
  </si>
  <si>
    <t>Соболево (за Филимоново)</t>
  </si>
  <si>
    <t>Сокольники (Ботик) Большие</t>
  </si>
  <si>
    <t>Соловеново</t>
  </si>
  <si>
    <t>Соловеново (Лесное Озеро)</t>
  </si>
  <si>
    <t>Соломидино</t>
  </si>
  <si>
    <t>Сольба ( за Нагорье)</t>
  </si>
  <si>
    <t>Сорокино (за Еремейцево,на Ярик)</t>
  </si>
  <si>
    <t>Спасское (где Сима)</t>
  </si>
  <si>
    <t>Стаищи ( за Ленинские Горки)</t>
  </si>
  <si>
    <t>Старово (За Охотино)</t>
  </si>
  <si>
    <t>Старниково</t>
  </si>
  <si>
    <t>Степанцево</t>
  </si>
  <si>
    <t>Студенец ( по Лыченской)</t>
  </si>
  <si>
    <t xml:space="preserve">                            Т</t>
  </si>
  <si>
    <t>Талицы (Купанское)</t>
  </si>
  <si>
    <t>Тараскино (за Перелески)</t>
  </si>
  <si>
    <t>Тархов Холм  (где Дмитриевское)</t>
  </si>
  <si>
    <t>Твердилково (за Филимоново)</t>
  </si>
  <si>
    <t xml:space="preserve">Теньки за Симу </t>
  </si>
  <si>
    <t>Теслово (за Симу)</t>
  </si>
  <si>
    <t>Торчиново (перед Нагорьем)</t>
  </si>
  <si>
    <t>Тощебылово (где Дмитриевское)</t>
  </si>
  <si>
    <t>Троицкое (село за Танк)</t>
  </si>
  <si>
    <t>Троицкое дер.(на окружной)</t>
  </si>
  <si>
    <t>Тукаленка</t>
  </si>
  <si>
    <t>плохая дорога</t>
  </si>
  <si>
    <t xml:space="preserve">                              У</t>
  </si>
  <si>
    <t>Урёв ( Купанское)</t>
  </si>
  <si>
    <t>Успенский Поселок(через Брыковы горы)</t>
  </si>
  <si>
    <t xml:space="preserve">                             Ф</t>
  </si>
  <si>
    <t>Фалелеево село (за Соловеново)</t>
  </si>
  <si>
    <t>Фалисово (в ст. Нагорье)</t>
  </si>
  <si>
    <t xml:space="preserve">Фёдоровское (после Симы) </t>
  </si>
  <si>
    <t>Федосово( у Копнино)</t>
  </si>
  <si>
    <t>Филимоново село</t>
  </si>
  <si>
    <t>Филипповское</t>
  </si>
  <si>
    <t>Фомино (где Рахманово)</t>
  </si>
  <si>
    <t>Фонинское(за Нагорье)</t>
  </si>
  <si>
    <t xml:space="preserve">                              Х</t>
  </si>
  <si>
    <t>Хватково ( Ярик)</t>
  </si>
  <si>
    <t>Хмельники (за Варвару)(плохая дорога)</t>
  </si>
  <si>
    <t>Хмельники дер. (за Андрианово,черз Нагорье)</t>
  </si>
  <si>
    <t>Хмельники ( на Ярославль,через Любилки,за Павлову Гору)</t>
  </si>
  <si>
    <t>Хороброво (за Нагорье)</t>
  </si>
  <si>
    <t>Хорошево (за Красное Пламя)</t>
  </si>
  <si>
    <t xml:space="preserve">                              Ч</t>
  </si>
  <si>
    <t>Чашницы</t>
  </si>
  <si>
    <t>Ченцы (на Москву)</t>
  </si>
  <si>
    <t>Ченцы (за Лыченцы)</t>
  </si>
  <si>
    <t>Черноокулово дер.( за Рязанцево)</t>
  </si>
  <si>
    <t xml:space="preserve">Чильчаги </t>
  </si>
  <si>
    <t xml:space="preserve">                              Ш</t>
  </si>
  <si>
    <t>Шапошница (Вашутино)Перелески</t>
  </si>
  <si>
    <t>Шеготское (в сухую погоду)за Симу</t>
  </si>
  <si>
    <t>Ширяйка ( в ст. Кубринска)</t>
  </si>
  <si>
    <t>Шушково ( за Берендеево)</t>
  </si>
  <si>
    <t xml:space="preserve">                 Щ</t>
  </si>
  <si>
    <t>Щелканка</t>
  </si>
  <si>
    <t>Щербинино (на Ярославль)</t>
  </si>
  <si>
    <t>Щипачево (после Итларь)</t>
  </si>
  <si>
    <t xml:space="preserve">                              Ю</t>
  </si>
  <si>
    <t>Юрино ( за Семендяйку)</t>
  </si>
  <si>
    <t>Юрьево (за Нагорье) за Колокарево</t>
  </si>
  <si>
    <t>Юрьев-Польский</t>
  </si>
  <si>
    <t xml:space="preserve">                            Я</t>
  </si>
  <si>
    <t>Ягренево ( Криушкино)(можно доехать через Красную Деревню)</t>
  </si>
  <si>
    <t>Яковково ( за Итларь)</t>
  </si>
  <si>
    <t>Яншино ( за Красное Пламя)</t>
  </si>
  <si>
    <t>Яропольцы ( на Москву)</t>
  </si>
  <si>
    <t>Ярово пос.(после Рушиново)</t>
  </si>
  <si>
    <t>Примечание: Прайс доставок рассчитан с базы "Строй-Двор" (Б.Брембола,ул Центральная 24) и ТК "Плещей" (ул Магистральная 10).С базы "Строй-Двор -2"(пер.Дорожный,д 2) прайс может немного отличаться.</t>
  </si>
  <si>
    <t>Марково дер (перед Симой)</t>
  </si>
  <si>
    <t>Газон 5 тонн - 50 р/км (расчет ведется за 2 стороны)</t>
  </si>
  <si>
    <t>Камаз-вездеход(манипулятор) 9 тонн - 90 р/км (расчет ведется за 2 стороны)</t>
  </si>
  <si>
    <t xml:space="preserve">HINO мал (манипулятор) 5 тонн - 80р/км (расчет ведется за 2 стороны) </t>
  </si>
  <si>
    <t>договрная</t>
  </si>
  <si>
    <t>договорная</t>
  </si>
  <si>
    <t>КАМАЗ-Вездеход</t>
  </si>
  <si>
    <t>Столбец4</t>
  </si>
  <si>
    <t>Столбец5</t>
  </si>
  <si>
    <t>Столбец6</t>
  </si>
  <si>
    <t>Столбец7</t>
  </si>
  <si>
    <t>Столбец8</t>
  </si>
  <si>
    <t>Установка бетонных колец в яму: 2 кольца бесплатно                                                           Если более 2 колец ,то включается почасовая оплата 3000 р/ч</t>
  </si>
  <si>
    <t xml:space="preserve"> Услуга Грузчик 1 чел. (такса мин 2 ч) - 2 часа - 1500 руб.
- Услуга Грузчик 2 чел. (такса мин 2 ч) - 2 часа - 3000 руб.                                               Данная услуга не всегда возможна в день обращения.</t>
  </si>
  <si>
    <t>Выше приведены ориентировочные цены на доставку по г.Переславль и Переславскому району.В зависимости от сложности заказа цены могут меняться в обе стороны.                                                                                                                       Уточняйте цену доставки по телефонам: 8-800-200-75-96   8-910-664-98-91   8(48535)60-999</t>
  </si>
  <si>
    <r>
      <t xml:space="preserve">Андрианово(за Нагорье) </t>
    </r>
    <r>
      <rPr>
        <b/>
        <sz val="13"/>
        <rFont val="Calibri"/>
        <family val="2"/>
        <charset val="204"/>
      </rPr>
      <t>7-ая Аллея</t>
    </r>
  </si>
  <si>
    <t>На ручную разгрузку  машины отводится 40 мин, далее включается почасовая оплата 1000 р/час для грузовых машин, 2500 р/час для манипуляторов</t>
  </si>
  <si>
    <t>Срочность доставки ГОРОД   + 30% к стоимости доставки.                                               Доставка ко времени + 30% от стоимости заказа.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</si>
</sst>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8"/>
      <name val="Calibri"/>
    </font>
    <font>
      <sz val="11"/>
      <color indexed="2"/>
      <name val="Calibri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b/>
      <sz val="12"/>
      <name val="Calibri"/>
      <scheme val="minor"/>
    </font>
    <font>
      <sz val="12"/>
      <color theme="1"/>
      <name val="Calibri"/>
      <scheme val="minor"/>
    </font>
    <font>
      <b/>
      <sz val="12"/>
      <name val="Calibri"/>
    </font>
    <font>
      <b/>
      <sz val="18"/>
      <name val="Calibri"/>
    </font>
    <font>
      <b/>
      <sz val="11"/>
      <name val="Calibri"/>
    </font>
    <font>
      <b/>
      <sz val="14"/>
      <name val="Calibri"/>
    </font>
    <font>
      <b/>
      <sz val="20"/>
      <color theme="1"/>
      <name val="Calibri"/>
      <scheme val="minor"/>
    </font>
    <font>
      <sz val="20"/>
      <name val="Calibri"/>
    </font>
    <font>
      <b/>
      <sz val="11"/>
      <color indexed="2"/>
      <name val="Calibri"/>
    </font>
    <font>
      <sz val="20"/>
      <color theme="1"/>
      <name val="Calibri"/>
      <scheme val="minor"/>
    </font>
    <font>
      <sz val="20"/>
      <color indexed="2"/>
      <name val="Calibri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2"/>
      <name val="Calibri"/>
      <family val="2"/>
      <charset val="204"/>
      <scheme val="minor"/>
    </font>
    <font>
      <sz val="14"/>
      <color indexed="2"/>
      <name val="Calibri"/>
      <family val="2"/>
      <charset val="204"/>
    </font>
    <font>
      <sz val="11"/>
      <color indexed="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indexed="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indexed="2"/>
      <name val="Calibri"/>
      <family val="2"/>
      <charset val="204"/>
    </font>
    <font>
      <sz val="18"/>
      <color rgb="FF000000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5" tint="0.39997558519241921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theme="5" tint="0.39997558519241921"/>
      </patternFill>
    </fill>
    <fill>
      <patternFill patternType="solid">
        <fgColor rgb="FFFFFF00"/>
        <bgColor theme="0"/>
      </patternFill>
    </fill>
    <fill>
      <patternFill patternType="solid">
        <fgColor theme="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9" fillId="3" borderId="6" xfId="0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8" fillId="0" borderId="4" xfId="0" applyFont="1" applyBorder="1"/>
    <xf numFmtId="0" fontId="9" fillId="0" borderId="6" xfId="0" applyFont="1" applyBorder="1" applyAlignment="1">
      <alignment horizontal="center"/>
    </xf>
    <xf numFmtId="0" fontId="8" fillId="4" borderId="4" xfId="0" applyFont="1" applyFill="1" applyBorder="1"/>
    <xf numFmtId="9" fontId="9" fillId="4" borderId="6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10" fillId="0" borderId="4" xfId="0" applyFont="1" applyBorder="1"/>
    <xf numFmtId="0" fontId="11" fillId="0" borderId="6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5" borderId="4" xfId="0" applyFont="1" applyFill="1" applyBorder="1"/>
    <xf numFmtId="0" fontId="10" fillId="5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3" fillId="6" borderId="4" xfId="0" applyFont="1" applyFill="1" applyBorder="1"/>
    <xf numFmtId="0" fontId="0" fillId="6" borderId="6" xfId="0" applyFill="1" applyBorder="1" applyAlignment="1">
      <alignment horizontal="right"/>
    </xf>
    <xf numFmtId="0" fontId="4" fillId="6" borderId="6" xfId="0" applyFont="1" applyFill="1" applyBorder="1" applyAlignment="1">
      <alignment horizontal="right"/>
    </xf>
    <xf numFmtId="0" fontId="10" fillId="7" borderId="4" xfId="0" applyFont="1" applyFill="1" applyBorder="1"/>
    <xf numFmtId="0" fontId="10" fillId="3" borderId="4" xfId="0" applyFont="1" applyFill="1" applyBorder="1"/>
    <xf numFmtId="0" fontId="10" fillId="3" borderId="4" xfId="0" applyFont="1" applyFill="1" applyBorder="1" applyAlignment="1">
      <alignment wrapText="1"/>
    </xf>
    <xf numFmtId="0" fontId="3" fillId="6" borderId="6" xfId="0" applyFont="1" applyFill="1" applyBorder="1" applyAlignment="1">
      <alignment horizontal="right"/>
    </xf>
    <xf numFmtId="0" fontId="10" fillId="7" borderId="4" xfId="0" applyFont="1" applyFill="1" applyBorder="1" applyAlignment="1">
      <alignment wrapText="1"/>
    </xf>
    <xf numFmtId="0" fontId="13" fillId="6" borderId="4" xfId="0" applyFont="1" applyFill="1" applyBorder="1" applyAlignment="1">
      <alignment wrapText="1"/>
    </xf>
    <xf numFmtId="0" fontId="13" fillId="8" borderId="4" xfId="0" applyFont="1" applyFill="1" applyBorder="1" applyAlignment="1">
      <alignment wrapText="1"/>
    </xf>
    <xf numFmtId="0" fontId="16" fillId="8" borderId="6" xfId="0" applyFont="1" applyFill="1" applyBorder="1" applyAlignment="1">
      <alignment horizontal="right"/>
    </xf>
    <xf numFmtId="0" fontId="15" fillId="8" borderId="6" xfId="0" applyFont="1" applyFill="1" applyBorder="1" applyAlignment="1">
      <alignment horizontal="right"/>
    </xf>
    <xf numFmtId="0" fontId="13" fillId="6" borderId="4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right"/>
    </xf>
    <xf numFmtId="0" fontId="16" fillId="8" borderId="7" xfId="0" applyFont="1" applyFill="1" applyBorder="1" applyAlignment="1">
      <alignment horizontal="right"/>
    </xf>
    <xf numFmtId="0" fontId="0" fillId="0" borderId="0" xfId="0" applyBorder="1"/>
    <xf numFmtId="0" fontId="17" fillId="11" borderId="6" xfId="0" applyFont="1" applyFill="1" applyBorder="1" applyAlignment="1">
      <alignment horizontal="right"/>
    </xf>
    <xf numFmtId="0" fontId="17" fillId="12" borderId="6" xfId="0" applyFont="1" applyFill="1" applyBorder="1" applyAlignment="1">
      <alignment horizontal="right"/>
    </xf>
    <xf numFmtId="0" fontId="0" fillId="0" borderId="6" xfId="0" applyBorder="1"/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8" fillId="3" borderId="6" xfId="0" applyFont="1" applyFill="1" applyBorder="1"/>
    <xf numFmtId="0" fontId="8" fillId="0" borderId="6" xfId="0" applyFont="1" applyBorder="1"/>
    <xf numFmtId="0" fontId="8" fillId="4" borderId="6" xfId="0" applyFont="1" applyFill="1" applyBorder="1"/>
    <xf numFmtId="0" fontId="10" fillId="0" borderId="6" xfId="0" applyFont="1" applyBorder="1"/>
    <xf numFmtId="0" fontId="12" fillId="5" borderId="6" xfId="0" applyFont="1" applyFill="1" applyBorder="1"/>
    <xf numFmtId="0" fontId="0" fillId="3" borderId="6" xfId="0" applyFill="1" applyBorder="1" applyAlignment="1">
      <alignment horizontal="center"/>
    </xf>
    <xf numFmtId="0" fontId="0" fillId="5" borderId="6" xfId="0" applyFill="1" applyBorder="1"/>
    <xf numFmtId="0" fontId="13" fillId="6" borderId="6" xfId="0" applyFont="1" applyFill="1" applyBorder="1"/>
    <xf numFmtId="0" fontId="10" fillId="7" borderId="6" xfId="0" applyFont="1" applyFill="1" applyBorder="1" applyAlignment="1">
      <alignment shrinkToFit="1"/>
    </xf>
    <xf numFmtId="0" fontId="10" fillId="7" borderId="6" xfId="0" applyFont="1" applyFill="1" applyBorder="1" applyAlignment="1">
      <alignment wrapText="1"/>
    </xf>
    <xf numFmtId="0" fontId="13" fillId="6" borderId="6" xfId="0" applyFont="1" applyFill="1" applyBorder="1" applyAlignment="1">
      <alignment wrapText="1"/>
    </xf>
    <xf numFmtId="0" fontId="14" fillId="7" borderId="6" xfId="0" applyFont="1" applyFill="1" applyBorder="1" applyAlignment="1">
      <alignment wrapText="1"/>
    </xf>
    <xf numFmtId="0" fontId="13" fillId="8" borderId="6" xfId="0" applyFont="1" applyFill="1" applyBorder="1" applyAlignment="1">
      <alignment wrapText="1"/>
    </xf>
    <xf numFmtId="0" fontId="15" fillId="5" borderId="6" xfId="0" applyFont="1" applyFill="1" applyBorder="1"/>
    <xf numFmtId="0" fontId="4" fillId="0" borderId="6" xfId="0" applyFont="1" applyBorder="1"/>
    <xf numFmtId="0" fontId="13" fillId="6" borderId="6" xfId="0" applyFont="1" applyFill="1" applyBorder="1" applyAlignment="1">
      <alignment horizontal="center" wrapText="1"/>
    </xf>
    <xf numFmtId="0" fontId="3" fillId="0" borderId="6" xfId="0" applyFont="1" applyBorder="1"/>
    <xf numFmtId="0" fontId="2" fillId="0" borderId="6" xfId="0" applyFont="1" applyBorder="1"/>
    <xf numFmtId="0" fontId="17" fillId="12" borderId="6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5" borderId="0" xfId="0" applyFill="1" applyBorder="1"/>
    <xf numFmtId="0" fontId="15" fillId="0" borderId="0" xfId="0" applyFont="1" applyBorder="1"/>
    <xf numFmtId="0" fontId="15" fillId="5" borderId="0" xfId="0" applyFont="1" applyFill="1" applyBorder="1"/>
    <xf numFmtId="0" fontId="4" fillId="0" borderId="0" xfId="0" applyFont="1" applyBorder="1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13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right"/>
    </xf>
    <xf numFmtId="0" fontId="23" fillId="6" borderId="9" xfId="0" applyFont="1" applyFill="1" applyBorder="1" applyAlignment="1">
      <alignment horizontal="right"/>
    </xf>
    <xf numFmtId="0" fontId="26" fillId="7" borderId="6" xfId="0" applyFont="1" applyFill="1" applyBorder="1" applyAlignment="1">
      <alignment wrapText="1"/>
    </xf>
    <xf numFmtId="0" fontId="26" fillId="3" borderId="6" xfId="0" applyFont="1" applyFill="1" applyBorder="1" applyAlignment="1">
      <alignment wrapText="1"/>
    </xf>
    <xf numFmtId="0" fontId="26" fillId="13" borderId="6" xfId="0" applyFont="1" applyFill="1" applyBorder="1" applyAlignment="1">
      <alignment wrapText="1"/>
    </xf>
    <xf numFmtId="0" fontId="27" fillId="0" borderId="1" xfId="0" applyFont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7" fillId="0" borderId="10" xfId="0" applyFont="1" applyBorder="1"/>
    <xf numFmtId="0" fontId="27" fillId="0" borderId="6" xfId="0" applyFont="1" applyBorder="1"/>
    <xf numFmtId="0" fontId="26" fillId="5" borderId="6" xfId="0" applyFont="1" applyFill="1" applyBorder="1" applyAlignment="1">
      <alignment horizontal="center"/>
    </xf>
    <xf numFmtId="0" fontId="17" fillId="12" borderId="6" xfId="0" applyFont="1" applyFill="1" applyBorder="1" applyAlignment="1">
      <alignment wrapText="1"/>
    </xf>
    <xf numFmtId="0" fontId="17" fillId="12" borderId="6" xfId="0" applyNumberFormat="1" applyFont="1" applyFill="1" applyBorder="1" applyAlignment="1">
      <alignment wrapText="1"/>
    </xf>
    <xf numFmtId="0" fontId="27" fillId="0" borderId="8" xfId="0" applyFont="1" applyBorder="1"/>
    <xf numFmtId="0" fontId="27" fillId="0" borderId="7" xfId="0" applyFont="1" applyBorder="1"/>
    <xf numFmtId="0" fontId="20" fillId="10" borderId="5" xfId="0" applyFont="1" applyFill="1" applyBorder="1" applyAlignment="1">
      <alignment horizontal="center" vertical="center" wrapText="1"/>
    </xf>
    <xf numFmtId="9" fontId="21" fillId="10" borderId="5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16" borderId="5" xfId="0" applyFont="1" applyFill="1" applyBorder="1" applyAlignment="1">
      <alignment horizontal="center"/>
    </xf>
    <xf numFmtId="9" fontId="21" fillId="15" borderId="5" xfId="0" applyNumberFormat="1" applyFont="1" applyFill="1" applyBorder="1" applyAlignment="1">
      <alignment horizontal="center"/>
    </xf>
    <xf numFmtId="0" fontId="18" fillId="10" borderId="5" xfId="0" applyFont="1" applyFill="1" applyBorder="1"/>
    <xf numFmtId="0" fontId="22" fillId="0" borderId="5" xfId="0" applyFont="1" applyBorder="1" applyAlignment="1">
      <alignment horizontal="center"/>
    </xf>
    <xf numFmtId="0" fontId="22" fillId="10" borderId="5" xfId="0" applyFont="1" applyFill="1" applyBorder="1" applyAlignment="1">
      <alignment horizontal="center"/>
    </xf>
    <xf numFmtId="0" fontId="23" fillId="10" borderId="6" xfId="0" applyFont="1" applyFill="1" applyBorder="1" applyAlignment="1">
      <alignment horizontal="right"/>
    </xf>
    <xf numFmtId="0" fontId="23" fillId="13" borderId="15" xfId="0" applyFont="1" applyFill="1" applyBorder="1" applyAlignment="1">
      <alignment horizontal="right"/>
    </xf>
    <xf numFmtId="0" fontId="23" fillId="13" borderId="6" xfId="0" applyFont="1" applyFill="1" applyBorder="1" applyAlignment="1">
      <alignment horizontal="right"/>
    </xf>
    <xf numFmtId="0" fontId="23" fillId="3" borderId="7" xfId="0" applyFont="1" applyFill="1" applyBorder="1" applyAlignment="1">
      <alignment horizontal="right"/>
    </xf>
    <xf numFmtId="0" fontId="23" fillId="13" borderId="7" xfId="0" applyFont="1" applyFill="1" applyBorder="1" applyAlignment="1">
      <alignment horizontal="right"/>
    </xf>
    <xf numFmtId="0" fontId="23" fillId="7" borderId="7" xfId="0" applyFont="1" applyFill="1" applyBorder="1" applyAlignment="1">
      <alignment horizontal="right"/>
    </xf>
    <xf numFmtId="0" fontId="25" fillId="7" borderId="7" xfId="0" applyFont="1" applyFill="1" applyBorder="1" applyAlignment="1">
      <alignment wrapText="1"/>
    </xf>
    <xf numFmtId="0" fontId="23" fillId="13" borderId="6" xfId="0" applyFont="1" applyFill="1" applyBorder="1" applyAlignment="1">
      <alignment wrapText="1"/>
    </xf>
    <xf numFmtId="0" fontId="23" fillId="19" borderId="7" xfId="0" applyFont="1" applyFill="1" applyBorder="1" applyAlignment="1">
      <alignment horizontal="right"/>
    </xf>
    <xf numFmtId="0" fontId="23" fillId="10" borderId="6" xfId="0" applyFont="1" applyFill="1" applyBorder="1" applyAlignment="1">
      <alignment wrapText="1"/>
    </xf>
    <xf numFmtId="0" fontId="23" fillId="13" borderId="6" xfId="0" applyFont="1" applyFill="1" applyBorder="1" applyAlignment="1">
      <alignment horizontal="right" wrapText="1"/>
    </xf>
    <xf numFmtId="0" fontId="23" fillId="13" borderId="6" xfId="0" applyFont="1" applyFill="1" applyBorder="1"/>
    <xf numFmtId="0" fontId="23" fillId="0" borderId="6" xfId="0" applyFont="1" applyBorder="1"/>
    <xf numFmtId="0" fontId="27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29" fillId="3" borderId="6" xfId="0" applyFont="1" applyFill="1" applyBorder="1" applyAlignment="1">
      <alignment wrapText="1"/>
    </xf>
    <xf numFmtId="0" fontId="26" fillId="3" borderId="7" xfId="0" applyFont="1" applyFill="1" applyBorder="1" applyAlignment="1">
      <alignment wrapText="1"/>
    </xf>
    <xf numFmtId="0" fontId="29" fillId="7" borderId="6" xfId="0" applyFont="1" applyFill="1" applyBorder="1" applyAlignment="1">
      <alignment wrapText="1"/>
    </xf>
    <xf numFmtId="0" fontId="26" fillId="7" borderId="7" xfId="0" applyFont="1" applyFill="1" applyBorder="1" applyAlignment="1">
      <alignment wrapText="1"/>
    </xf>
    <xf numFmtId="0" fontId="1" fillId="18" borderId="6" xfId="0" applyFont="1" applyFill="1" applyBorder="1" applyAlignment="1">
      <alignment horizontal="right"/>
    </xf>
    <xf numFmtId="0" fontId="27" fillId="18" borderId="6" xfId="0" applyFont="1" applyFill="1" applyBorder="1" applyAlignment="1">
      <alignment horizontal="right"/>
    </xf>
    <xf numFmtId="0" fontId="26" fillId="18" borderId="6" xfId="0" applyFont="1" applyFill="1" applyBorder="1" applyAlignment="1">
      <alignment wrapText="1"/>
    </xf>
    <xf numFmtId="0" fontId="29" fillId="18" borderId="6" xfId="0" applyFont="1" applyFill="1" applyBorder="1" applyAlignment="1">
      <alignment wrapText="1"/>
    </xf>
    <xf numFmtId="0" fontId="26" fillId="17" borderId="6" xfId="0" applyFont="1" applyFill="1" applyBorder="1" applyAlignment="1">
      <alignment wrapText="1"/>
    </xf>
    <xf numFmtId="0" fontId="29" fillId="17" borderId="6" xfId="0" applyFont="1" applyFill="1" applyBorder="1" applyAlignment="1">
      <alignment wrapText="1"/>
    </xf>
    <xf numFmtId="0" fontId="27" fillId="7" borderId="6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right"/>
    </xf>
    <xf numFmtId="0" fontId="27" fillId="13" borderId="6" xfId="0" applyFont="1" applyFill="1" applyBorder="1" applyAlignment="1">
      <alignment horizontal="right"/>
    </xf>
    <xf numFmtId="0" fontId="1" fillId="13" borderId="6" xfId="0" applyFont="1" applyFill="1" applyBorder="1" applyAlignment="1">
      <alignment horizontal="right"/>
    </xf>
    <xf numFmtId="0" fontId="23" fillId="18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6" fillId="7" borderId="6" xfId="0" applyFont="1" applyFill="1" applyBorder="1" applyAlignment="1">
      <alignment shrinkToFit="1"/>
    </xf>
    <xf numFmtId="0" fontId="29" fillId="13" borderId="6" xfId="0" applyFont="1" applyFill="1" applyBorder="1" applyAlignment="1">
      <alignment wrapText="1"/>
    </xf>
    <xf numFmtId="0" fontId="26" fillId="13" borderId="7" xfId="0" applyFont="1" applyFill="1" applyBorder="1" applyAlignment="1">
      <alignment wrapText="1"/>
    </xf>
    <xf numFmtId="0" fontId="1" fillId="17" borderId="6" xfId="0" applyFont="1" applyFill="1" applyBorder="1" applyAlignment="1">
      <alignment horizontal="right"/>
    </xf>
    <xf numFmtId="0" fontId="27" fillId="17" borderId="6" xfId="0" applyFont="1" applyFill="1" applyBorder="1" applyAlignment="1">
      <alignment horizontal="right"/>
    </xf>
    <xf numFmtId="0" fontId="26" fillId="13" borderId="6" xfId="0" applyFont="1" applyFill="1" applyBorder="1" applyAlignment="1">
      <alignment shrinkToFit="1"/>
    </xf>
    <xf numFmtId="0" fontId="1" fillId="15" borderId="6" xfId="0" applyFont="1" applyFill="1" applyBorder="1" applyAlignment="1">
      <alignment horizontal="right"/>
    </xf>
    <xf numFmtId="0" fontId="27" fillId="15" borderId="6" xfId="0" applyFont="1" applyFill="1" applyBorder="1" applyAlignment="1">
      <alignment horizontal="right"/>
    </xf>
    <xf numFmtId="0" fontId="26" fillId="3" borderId="6" xfId="0" applyFont="1" applyFill="1" applyBorder="1"/>
    <xf numFmtId="0" fontId="26" fillId="7" borderId="6" xfId="0" applyFont="1" applyFill="1" applyBorder="1"/>
    <xf numFmtId="0" fontId="26" fillId="0" borderId="6" xfId="0" applyFont="1" applyBorder="1" applyAlignment="1">
      <alignment wrapText="1"/>
    </xf>
    <xf numFmtId="0" fontId="27" fillId="0" borderId="17" xfId="0" applyFont="1" applyBorder="1" applyAlignment="1">
      <alignment horizontal="center"/>
    </xf>
    <xf numFmtId="0" fontId="24" fillId="2" borderId="15" xfId="0" applyFont="1" applyFill="1" applyBorder="1" applyAlignment="1">
      <alignment horizontal="center" vertical="center" wrapText="1"/>
    </xf>
    <xf numFmtId="9" fontId="9" fillId="3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9" fontId="9" fillId="4" borderId="15" xfId="0" applyNumberFormat="1" applyFont="1" applyFill="1" applyBorder="1" applyAlignment="1">
      <alignment horizontal="center"/>
    </xf>
    <xf numFmtId="0" fontId="0" fillId="3" borderId="15" xfId="0" applyFont="1" applyFill="1" applyBorder="1"/>
    <xf numFmtId="0" fontId="11" fillId="0" borderId="15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right"/>
    </xf>
    <xf numFmtId="0" fontId="17" fillId="11" borderId="15" xfId="0" applyFont="1" applyFill="1" applyBorder="1" applyAlignment="1">
      <alignment horizontal="right"/>
    </xf>
    <xf numFmtId="0" fontId="17" fillId="12" borderId="15" xfId="0" applyFont="1" applyFill="1" applyBorder="1" applyAlignment="1">
      <alignment horizontal="right"/>
    </xf>
    <xf numFmtId="0" fontId="17" fillId="12" borderId="15" xfId="0" applyFont="1" applyFill="1" applyBorder="1" applyAlignment="1">
      <alignment wrapText="1"/>
    </xf>
    <xf numFmtId="0" fontId="23" fillId="10" borderId="15" xfId="0" applyFont="1" applyFill="1" applyBorder="1" applyAlignment="1">
      <alignment horizontal="right"/>
    </xf>
    <xf numFmtId="0" fontId="17" fillId="12" borderId="15" xfId="0" applyNumberFormat="1" applyFont="1" applyFill="1" applyBorder="1" applyAlignment="1">
      <alignment wrapText="1"/>
    </xf>
    <xf numFmtId="0" fontId="17" fillId="12" borderId="15" xfId="0" applyNumberFormat="1" applyFont="1" applyFill="1" applyBorder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25" fillId="3" borderId="4" xfId="0" applyFont="1" applyFill="1" applyBorder="1" applyAlignment="1">
      <alignment wrapText="1"/>
    </xf>
    <xf numFmtId="0" fontId="2" fillId="3" borderId="13" xfId="0" applyFont="1" applyFill="1" applyBorder="1"/>
    <xf numFmtId="0" fontId="2" fillId="3" borderId="9" xfId="0" applyFont="1" applyFill="1" applyBorder="1"/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 vertical="center" wrapText="1"/>
    </xf>
    <xf numFmtId="0" fontId="28" fillId="14" borderId="1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shrinkToFit="1"/>
    </xf>
    <xf numFmtId="0" fontId="25" fillId="7" borderId="4" xfId="0" applyFont="1" applyFill="1" applyBorder="1"/>
    <xf numFmtId="0" fontId="25" fillId="3" borderId="4" xfId="0" applyFont="1" applyFill="1" applyBorder="1"/>
    <xf numFmtId="0" fontId="32" fillId="3" borderId="6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 vertical="center" wrapText="1"/>
    </xf>
    <xf numFmtId="0" fontId="19" fillId="0" borderId="4" xfId="0" applyFont="1" applyBorder="1"/>
    <xf numFmtId="0" fontId="34" fillId="2" borderId="4" xfId="0" applyFont="1" applyFill="1" applyBorder="1" applyAlignment="1">
      <alignment horizontal="center" vertical="center"/>
    </xf>
    <xf numFmtId="0" fontId="8" fillId="2" borderId="5" xfId="0" applyFont="1" applyFill="1" applyBorder="1"/>
    <xf numFmtId="9" fontId="9" fillId="2" borderId="6" xfId="0" applyNumberFormat="1" applyFont="1" applyFill="1" applyBorder="1" applyAlignment="1">
      <alignment horizontal="center"/>
    </xf>
    <xf numFmtId="9" fontId="9" fillId="4" borderId="6" xfId="0" applyNumberFormat="1" applyFont="1" applyFill="1" applyBorder="1" applyAlignment="1">
      <alignment horizontal="center" wrapText="1"/>
    </xf>
    <xf numFmtId="0" fontId="37" fillId="4" borderId="6" xfId="0" applyNumberFormat="1" applyFont="1" applyFill="1" applyBorder="1" applyAlignment="1">
      <alignment horizontal="center" wrapText="1"/>
    </xf>
    <xf numFmtId="0" fontId="9" fillId="4" borderId="6" xfId="0" applyNumberFormat="1" applyFont="1" applyFill="1" applyBorder="1" applyAlignment="1">
      <alignment horizontal="center"/>
    </xf>
    <xf numFmtId="9" fontId="38" fillId="15" borderId="5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wrapText="1"/>
    </xf>
    <xf numFmtId="0" fontId="25" fillId="7" borderId="6" xfId="0" applyFont="1" applyFill="1" applyBorder="1"/>
    <xf numFmtId="0" fontId="35" fillId="7" borderId="6" xfId="0" applyFont="1" applyFill="1" applyBorder="1" applyAlignment="1">
      <alignment horizontal="right"/>
    </xf>
    <xf numFmtId="0" fontId="30" fillId="7" borderId="6" xfId="0" applyFont="1" applyFill="1" applyBorder="1" applyAlignment="1">
      <alignment horizontal="right"/>
    </xf>
    <xf numFmtId="0" fontId="40" fillId="13" borderId="7" xfId="0" applyFont="1" applyFill="1" applyBorder="1" applyAlignment="1">
      <alignment horizontal="right"/>
    </xf>
    <xf numFmtId="0" fontId="40" fillId="13" borderId="6" xfId="0" applyFont="1" applyFill="1" applyBorder="1" applyAlignment="1">
      <alignment horizontal="right"/>
    </xf>
    <xf numFmtId="0" fontId="40" fillId="0" borderId="15" xfId="0" applyFont="1" applyFill="1" applyBorder="1" applyAlignment="1">
      <alignment horizontal="right"/>
    </xf>
    <xf numFmtId="0" fontId="36" fillId="0" borderId="0" xfId="0" applyFont="1" applyBorder="1"/>
    <xf numFmtId="0" fontId="30" fillId="0" borderId="0" xfId="0" applyFont="1" applyBorder="1"/>
    <xf numFmtId="0" fontId="30" fillId="5" borderId="0" xfId="0" applyFont="1" applyFill="1" applyBorder="1"/>
    <xf numFmtId="0" fontId="30" fillId="5" borderId="6" xfId="0" applyFont="1" applyFill="1" applyBorder="1"/>
    <xf numFmtId="0" fontId="25" fillId="3" borderId="6" xfId="0" applyFont="1" applyFill="1" applyBorder="1"/>
    <xf numFmtId="0" fontId="35" fillId="3" borderId="6" xfId="0" applyFont="1" applyFill="1" applyBorder="1" applyAlignment="1">
      <alignment horizontal="right"/>
    </xf>
    <xf numFmtId="0" fontId="30" fillId="3" borderId="6" xfId="0" applyFont="1" applyFill="1" applyBorder="1" applyAlignment="1">
      <alignment horizontal="right"/>
    </xf>
    <xf numFmtId="0" fontId="30" fillId="0" borderId="6" xfId="0" applyFont="1" applyBorder="1"/>
    <xf numFmtId="0" fontId="25" fillId="3" borderId="6" xfId="0" applyFont="1" applyFill="1" applyBorder="1" applyAlignment="1">
      <alignment wrapText="1"/>
    </xf>
    <xf numFmtId="0" fontId="25" fillId="2" borderId="5" xfId="0" applyFont="1" applyFill="1" applyBorder="1" applyAlignment="1">
      <alignment wrapText="1"/>
    </xf>
    <xf numFmtId="0" fontId="1" fillId="7" borderId="6" xfId="0" applyFont="1" applyFill="1" applyBorder="1" applyAlignment="1">
      <alignment horizontal="right" wrapText="1"/>
    </xf>
    <xf numFmtId="0" fontId="27" fillId="7" borderId="6" xfId="0" applyNumberFormat="1" applyFont="1" applyFill="1" applyBorder="1" applyAlignment="1">
      <alignment horizontal="right" wrapText="1"/>
    </xf>
    <xf numFmtId="0" fontId="23" fillId="7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 wrapText="1"/>
    </xf>
    <xf numFmtId="0" fontId="27" fillId="0" borderId="6" xfId="0" applyNumberFormat="1" applyFont="1" applyBorder="1" applyAlignment="1">
      <alignment horizontal="right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3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36" xfId="0" applyFont="1" applyBorder="1" applyAlignment="1">
      <alignment horizontal="center" wrapText="1"/>
    </xf>
    <xf numFmtId="0" fontId="39" fillId="0" borderId="37" xfId="0" applyFont="1" applyBorder="1" applyAlignment="1">
      <alignment horizontal="center" wrapText="1"/>
    </xf>
    <xf numFmtId="0" fontId="39" fillId="3" borderId="22" xfId="0" applyFont="1" applyFill="1" applyBorder="1" applyAlignment="1">
      <alignment horizontal="center" wrapText="1"/>
    </xf>
    <xf numFmtId="0" fontId="39" fillId="3" borderId="36" xfId="0" applyFont="1" applyFill="1" applyBorder="1" applyAlignment="1">
      <alignment horizontal="center" wrapText="1"/>
    </xf>
    <xf numFmtId="0" fontId="39" fillId="3" borderId="37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1" fillId="4" borderId="18" xfId="0" applyFont="1" applyFill="1" applyBorder="1" applyAlignment="1">
      <alignment horizontal="center" wrapText="1" shrinkToFit="1"/>
    </xf>
    <xf numFmtId="0" fontId="31" fillId="4" borderId="19" xfId="0" applyFont="1" applyFill="1" applyBorder="1" applyAlignment="1">
      <alignment horizontal="center" wrapText="1" shrinkToFit="1"/>
    </xf>
    <xf numFmtId="0" fontId="31" fillId="4" borderId="31" xfId="0" applyFont="1" applyFill="1" applyBorder="1" applyAlignment="1">
      <alignment horizontal="center" wrapText="1" shrinkToFit="1"/>
    </xf>
    <xf numFmtId="0" fontId="31" fillId="4" borderId="20" xfId="0" applyFont="1" applyFill="1" applyBorder="1" applyAlignment="1">
      <alignment horizontal="center" wrapText="1" shrinkToFit="1"/>
    </xf>
    <xf numFmtId="0" fontId="31" fillId="4" borderId="21" xfId="0" applyFont="1" applyFill="1" applyBorder="1" applyAlignment="1">
      <alignment horizontal="center" wrapText="1" shrinkToFit="1"/>
    </xf>
    <xf numFmtId="0" fontId="31" fillId="4" borderId="32" xfId="0" applyFont="1" applyFill="1" applyBorder="1" applyAlignment="1">
      <alignment horizontal="center" wrapText="1" shrinkToFit="1"/>
    </xf>
    <xf numFmtId="0" fontId="39" fillId="0" borderId="2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33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</cellXfs>
  <cellStyles count="1">
    <cellStyle name="Обычный" xfId="0" builtinId="0"/>
  </cellStyles>
  <dxfs count="11"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</font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vertAlign val="baseline"/>
        <color indexed="2"/>
        <name val="Calibri"/>
      </font>
      <numFmt numFmtId="0" formatCode="General"/>
      <alignment vertical="bottom" textRotation="0" wrapText="1" relativeIndent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vertical="bottom" textRotation="0" wrapText="1" relativeIndent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5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5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3" displayName="Таблица23" ref="A1:H419" headerRowDxfId="10" totalsRowDxfId="9">
  <tableColumns count="8">
    <tableColumn id="1" name="Столбец1" dataDxfId="8"/>
    <tableColumn id="2" name="Столбец2" dataDxfId="7"/>
    <tableColumn id="3" name="Столбец3" dataDxfId="6"/>
    <tableColumn id="4" name="Столбец4" dataDxfId="5"/>
    <tableColumn id="6" name="Столбец5" dataDxfId="4"/>
    <tableColumn id="7" name="Столбец6" dataDxfId="3"/>
    <tableColumn id="13" name="Столбец7" dataDxfId="2">
      <calculatedColumnFormula>SUM(Таблица23[[#This Row],[Столбец2]]*50*2)</calculatedColumnFormula>
    </tableColumn>
    <tableColumn id="9" name="Столбец8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618"/>
  <sheetViews>
    <sheetView tabSelected="1" topLeftCell="A418" workbookViewId="0">
      <selection activeCell="A423" sqref="A423:I423"/>
    </sheetView>
  </sheetViews>
  <sheetFormatPr defaultRowHeight="23.25" x14ac:dyDescent="0.35"/>
  <cols>
    <col min="1" max="1" width="38.85546875" style="59" customWidth="1"/>
    <col min="2" max="2" width="10.85546875" style="59" customWidth="1"/>
    <col min="3" max="3" width="12.42578125" style="59" hidden="1" customWidth="1"/>
    <col min="4" max="4" width="17.140625" style="39" hidden="1" customWidth="1"/>
    <col min="5" max="5" width="23.42578125" style="39" hidden="1" customWidth="1"/>
    <col min="6" max="6" width="23.42578125" style="58" hidden="1" customWidth="1"/>
    <col min="7" max="7" width="17" style="58" customWidth="1"/>
    <col min="8" max="8" width="21.42578125" style="84" customWidth="1"/>
    <col min="9" max="9" width="25.28515625" style="89" customWidth="1"/>
    <col min="10" max="10" width="4.7109375" style="159" customWidth="1"/>
    <col min="11" max="275" width="9.140625" style="36"/>
    <col min="276" max="16384" width="9.140625" style="39"/>
  </cols>
  <sheetData>
    <row r="1" spans="1:275" ht="18.75" hidden="1" customHeight="1" x14ac:dyDescent="0.25">
      <c r="A1" s="69" t="s">
        <v>0</v>
      </c>
      <c r="B1" s="70" t="s">
        <v>1</v>
      </c>
      <c r="C1" s="70" t="s">
        <v>2</v>
      </c>
      <c r="D1" s="71" t="s">
        <v>432</v>
      </c>
      <c r="E1" s="71" t="s">
        <v>433</v>
      </c>
      <c r="F1" s="72" t="s">
        <v>434</v>
      </c>
      <c r="G1" s="72" t="s">
        <v>435</v>
      </c>
      <c r="H1" s="81" t="s">
        <v>436</v>
      </c>
      <c r="I1" s="141"/>
    </row>
    <row r="2" spans="1:275" ht="96" hidden="1" customHeight="1" x14ac:dyDescent="0.25">
      <c r="A2" s="174"/>
      <c r="B2" s="40"/>
      <c r="C2" s="40"/>
      <c r="D2" s="41"/>
      <c r="E2" s="41"/>
      <c r="F2" s="1"/>
      <c r="G2" s="75"/>
      <c r="H2" s="90"/>
      <c r="I2" s="142"/>
    </row>
    <row r="3" spans="1:275" ht="60.75" hidden="1" customHeight="1" x14ac:dyDescent="0.25">
      <c r="A3" s="172"/>
      <c r="B3" s="1"/>
      <c r="C3" s="1"/>
      <c r="D3" s="1"/>
      <c r="E3" s="1"/>
      <c r="F3" s="3"/>
      <c r="G3" s="2"/>
      <c r="H3" s="90"/>
      <c r="I3" s="142"/>
    </row>
    <row r="4" spans="1:275" ht="33" hidden="1" customHeight="1" x14ac:dyDescent="0.35">
      <c r="A4" s="4"/>
      <c r="B4" s="42"/>
      <c r="C4" s="42"/>
      <c r="D4" s="5"/>
      <c r="E4" s="5"/>
      <c r="F4" s="6"/>
      <c r="G4" s="5"/>
      <c r="H4" s="91"/>
      <c r="I4" s="143"/>
    </row>
    <row r="5" spans="1:275" ht="22.5" hidden="1" customHeight="1" x14ac:dyDescent="0.35">
      <c r="A5" s="173"/>
      <c r="B5" s="43"/>
      <c r="C5" s="43"/>
      <c r="D5" s="8"/>
      <c r="E5" s="8"/>
      <c r="F5" s="8"/>
      <c r="G5" s="8"/>
      <c r="H5" s="92"/>
      <c r="I5" s="144"/>
    </row>
    <row r="6" spans="1:275" ht="2.25" hidden="1" customHeight="1" x14ac:dyDescent="0.35">
      <c r="A6" s="7"/>
      <c r="B6" s="43"/>
      <c r="C6" s="43"/>
      <c r="D6" s="8"/>
      <c r="E6" s="8"/>
      <c r="F6" s="8"/>
      <c r="G6" s="8"/>
      <c r="H6" s="93"/>
      <c r="I6" s="145"/>
    </row>
    <row r="7" spans="1:275" ht="43.5" hidden="1" customHeight="1" x14ac:dyDescent="0.35">
      <c r="A7" s="9"/>
      <c r="B7" s="44"/>
      <c r="C7" s="44"/>
      <c r="D7" s="10"/>
      <c r="E7" s="10"/>
      <c r="F7" s="10"/>
      <c r="G7" s="10"/>
      <c r="H7" s="94"/>
      <c r="I7" s="146"/>
      <c r="J7" s="160"/>
    </row>
    <row r="8" spans="1:275" ht="43.5" hidden="1" customHeight="1" x14ac:dyDescent="0.35">
      <c r="A8" s="175"/>
      <c r="B8" s="44"/>
      <c r="C8" s="44"/>
      <c r="D8" s="176"/>
      <c r="E8" s="177"/>
      <c r="F8" s="178"/>
      <c r="G8" s="179"/>
      <c r="H8" s="180"/>
      <c r="I8" s="146"/>
      <c r="J8" s="160"/>
    </row>
    <row r="9" spans="1:275" ht="24.75" hidden="1" customHeight="1" x14ac:dyDescent="0.25">
      <c r="A9" s="11"/>
      <c r="B9" s="14"/>
      <c r="C9" s="14"/>
      <c r="D9" s="12"/>
      <c r="E9" s="12"/>
      <c r="F9" s="14"/>
      <c r="G9" s="13"/>
      <c r="H9" s="95"/>
      <c r="I9" s="147"/>
    </row>
    <row r="10" spans="1:275" ht="30.75" customHeight="1" x14ac:dyDescent="0.3">
      <c r="A10" s="15" t="s">
        <v>3</v>
      </c>
      <c r="B10" s="45"/>
      <c r="C10" s="45"/>
      <c r="D10" s="16" t="s">
        <v>4</v>
      </c>
      <c r="E10" s="16"/>
      <c r="F10" s="16" t="s">
        <v>5</v>
      </c>
      <c r="G10" s="16" t="s">
        <v>4</v>
      </c>
      <c r="H10" s="96" t="s">
        <v>5</v>
      </c>
      <c r="I10" s="148" t="s">
        <v>5</v>
      </c>
    </row>
    <row r="11" spans="1:275" ht="19.5" customHeight="1" x14ac:dyDescent="0.3">
      <c r="A11" s="11"/>
      <c r="B11" s="14"/>
      <c r="C11" s="14"/>
      <c r="D11" s="17" t="s">
        <v>6</v>
      </c>
      <c r="E11" s="17"/>
      <c r="F11" s="17" t="s">
        <v>7</v>
      </c>
      <c r="G11" s="171" t="s">
        <v>6</v>
      </c>
      <c r="H11" s="97" t="s">
        <v>7</v>
      </c>
      <c r="I11" s="149" t="s">
        <v>431</v>
      </c>
    </row>
    <row r="12" spans="1:275" ht="22.5" customHeight="1" x14ac:dyDescent="0.4">
      <c r="A12" s="18" t="s">
        <v>8</v>
      </c>
      <c r="B12" s="46"/>
      <c r="C12" s="46"/>
      <c r="D12" s="19"/>
      <c r="E12" s="19"/>
      <c r="F12" s="19"/>
      <c r="G12" s="19"/>
      <c r="H12" s="85"/>
      <c r="I12" s="150"/>
    </row>
    <row r="13" spans="1:275" s="48" customFormat="1" ht="15" x14ac:dyDescent="0.25">
      <c r="A13" s="11"/>
      <c r="B13" s="47" t="s">
        <v>9</v>
      </c>
      <c r="C13" s="47" t="s">
        <v>10</v>
      </c>
      <c r="D13" s="20" t="s">
        <v>11</v>
      </c>
      <c r="E13" s="20"/>
      <c r="F13" s="20" t="s">
        <v>11</v>
      </c>
      <c r="G13" s="20"/>
      <c r="H13" s="82"/>
      <c r="I13" s="151"/>
      <c r="J13" s="159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</row>
    <row r="14" spans="1:275" ht="26.25" x14ac:dyDescent="0.4">
      <c r="A14" s="21" t="s">
        <v>12</v>
      </c>
      <c r="B14" s="49"/>
      <c r="C14" s="49"/>
      <c r="D14" s="22" t="s">
        <v>13</v>
      </c>
      <c r="E14" s="22" t="s">
        <v>14</v>
      </c>
      <c r="F14" s="23" t="s">
        <v>13</v>
      </c>
      <c r="G14" s="23"/>
      <c r="H14" s="77"/>
      <c r="I14" s="152"/>
    </row>
    <row r="15" spans="1:275" s="191" customFormat="1" ht="15" x14ac:dyDescent="0.25">
      <c r="A15" s="169" t="s">
        <v>15</v>
      </c>
      <c r="B15" s="182">
        <v>40</v>
      </c>
      <c r="C15" s="168" t="s">
        <v>16</v>
      </c>
      <c r="D15" s="183">
        <v>3600</v>
      </c>
      <c r="E15" s="184">
        <v>3600</v>
      </c>
      <c r="F15" s="183">
        <f>SUM(Таблица23[[#This Row],[Столбец2]]*75*2)</f>
        <v>6000</v>
      </c>
      <c r="G15" s="185">
        <v>4200</v>
      </c>
      <c r="H15" s="186">
        <v>6400</v>
      </c>
      <c r="I15" s="187">
        <f>SUM(Таблица23[[#This Row],[Столбец2]]*2*90)</f>
        <v>7200</v>
      </c>
      <c r="J15" s="188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  <c r="IW15" s="190"/>
      <c r="IX15" s="190"/>
      <c r="IY15" s="190"/>
      <c r="IZ15" s="190"/>
      <c r="JA15" s="190"/>
      <c r="JB15" s="190"/>
      <c r="JC15" s="190"/>
      <c r="JD15" s="190"/>
      <c r="JE15" s="190"/>
      <c r="JF15" s="190"/>
      <c r="JG15" s="190"/>
      <c r="JH15" s="190"/>
      <c r="JI15" s="190"/>
      <c r="JJ15" s="190"/>
      <c r="JK15" s="190"/>
      <c r="JL15" s="190"/>
      <c r="JM15" s="190"/>
      <c r="JN15" s="190"/>
      <c r="JO15" s="190"/>
    </row>
    <row r="16" spans="1:275" s="191" customFormat="1" ht="15" x14ac:dyDescent="0.25">
      <c r="A16" s="170" t="s">
        <v>17</v>
      </c>
      <c r="B16" s="192">
        <v>23</v>
      </c>
      <c r="C16" s="168" t="s">
        <v>16</v>
      </c>
      <c r="D16" s="193">
        <v>2400</v>
      </c>
      <c r="E16" s="194"/>
      <c r="F16" s="193">
        <f>SUM(Таблица23[[#This Row],[Столбец2]]*75*2)</f>
        <v>3450</v>
      </c>
      <c r="G16" s="185">
        <v>2900</v>
      </c>
      <c r="H16" s="186">
        <v>4850</v>
      </c>
      <c r="I16" s="187">
        <v>5600</v>
      </c>
      <c r="J16" s="188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  <c r="IW16" s="190"/>
      <c r="IX16" s="190"/>
      <c r="IY16" s="190"/>
      <c r="IZ16" s="190"/>
      <c r="JA16" s="190"/>
      <c r="JB16" s="190"/>
      <c r="JC16" s="190"/>
      <c r="JD16" s="190"/>
      <c r="JE16" s="190"/>
      <c r="JF16" s="190"/>
      <c r="JG16" s="190"/>
      <c r="JH16" s="190"/>
      <c r="JI16" s="190"/>
      <c r="JJ16" s="190"/>
      <c r="JK16" s="190"/>
      <c r="JL16" s="190"/>
      <c r="JM16" s="190"/>
      <c r="JN16" s="190"/>
      <c r="JO16" s="190"/>
    </row>
    <row r="17" spans="1:275" s="191" customFormat="1" ht="15" x14ac:dyDescent="0.25">
      <c r="A17" s="169" t="s">
        <v>18</v>
      </c>
      <c r="B17" s="182">
        <v>34</v>
      </c>
      <c r="C17" s="168" t="s">
        <v>16</v>
      </c>
      <c r="D17" s="183">
        <v>3250</v>
      </c>
      <c r="E17" s="184">
        <v>2200</v>
      </c>
      <c r="F17" s="183">
        <f>SUM(Таблица23[[#This Row],[Столбец2]]*75*2)</f>
        <v>5100</v>
      </c>
      <c r="G17" s="185">
        <v>4200</v>
      </c>
      <c r="H17" s="186">
        <v>6850</v>
      </c>
      <c r="I17" s="187">
        <v>7500</v>
      </c>
      <c r="J17" s="188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  <c r="IW17" s="190"/>
      <c r="IX17" s="190"/>
      <c r="IY17" s="190"/>
      <c r="IZ17" s="190"/>
      <c r="JA17" s="190"/>
      <c r="JB17" s="190"/>
      <c r="JC17" s="190"/>
      <c r="JD17" s="190"/>
      <c r="JE17" s="190"/>
      <c r="JF17" s="190"/>
      <c r="JG17" s="190"/>
      <c r="JH17" s="190"/>
      <c r="JI17" s="190"/>
      <c r="JJ17" s="190"/>
      <c r="JK17" s="190"/>
      <c r="JL17" s="190"/>
      <c r="JM17" s="190"/>
      <c r="JN17" s="190"/>
      <c r="JO17" s="190"/>
    </row>
    <row r="18" spans="1:275" s="191" customFormat="1" ht="15" x14ac:dyDescent="0.25">
      <c r="A18" s="169" t="s">
        <v>19</v>
      </c>
      <c r="B18" s="182">
        <v>65</v>
      </c>
      <c r="C18" s="168" t="s">
        <v>20</v>
      </c>
      <c r="D18" s="183">
        <v>5760</v>
      </c>
      <c r="E18" s="184"/>
      <c r="F18" s="183">
        <f>SUM(Таблица23[[#This Row],[Столбец2]]*75*2)</f>
        <v>9750</v>
      </c>
      <c r="G18" s="185">
        <f>SUM(Таблица23[[#This Row],[Столбец2]]*50*2)</f>
        <v>6500</v>
      </c>
      <c r="H18" s="186">
        <v>9900</v>
      </c>
      <c r="I18" s="187">
        <v>11500</v>
      </c>
      <c r="J18" s="188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  <c r="IV18" s="190"/>
      <c r="IW18" s="190"/>
      <c r="IX18" s="190"/>
      <c r="IY18" s="190"/>
      <c r="IZ18" s="190"/>
      <c r="JA18" s="190"/>
      <c r="JB18" s="190"/>
      <c r="JC18" s="190"/>
      <c r="JD18" s="190"/>
      <c r="JE18" s="190"/>
      <c r="JF18" s="190"/>
      <c r="JG18" s="190"/>
      <c r="JH18" s="190"/>
      <c r="JI18" s="190"/>
      <c r="JJ18" s="190"/>
      <c r="JK18" s="190"/>
      <c r="JL18" s="190"/>
      <c r="JM18" s="190"/>
      <c r="JN18" s="190"/>
      <c r="JO18" s="190"/>
    </row>
    <row r="19" spans="1:275" s="191" customFormat="1" ht="15" x14ac:dyDescent="0.25">
      <c r="A19" s="169" t="s">
        <v>21</v>
      </c>
      <c r="B19" s="182">
        <v>60</v>
      </c>
      <c r="C19" s="168" t="s">
        <v>20</v>
      </c>
      <c r="D19" s="183">
        <v>5400</v>
      </c>
      <c r="E19" s="184"/>
      <c r="F19" s="183">
        <f>SUM(Таблица23[[#This Row],[Столбец2]]*75*2)</f>
        <v>9000</v>
      </c>
      <c r="G19" s="185">
        <v>6100</v>
      </c>
      <c r="H19" s="186">
        <v>9600</v>
      </c>
      <c r="I19" s="187">
        <f>SUM(Таблица23[[#This Row],[Столбец2]]*2*90)</f>
        <v>10800</v>
      </c>
      <c r="J19" s="188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  <c r="IU19" s="190"/>
      <c r="IV19" s="190"/>
      <c r="IW19" s="190"/>
      <c r="IX19" s="190"/>
      <c r="IY19" s="190"/>
      <c r="IZ19" s="190"/>
      <c r="JA19" s="190"/>
      <c r="JB19" s="190"/>
      <c r="JC19" s="190"/>
      <c r="JD19" s="190"/>
      <c r="JE19" s="190"/>
      <c r="JF19" s="190"/>
      <c r="JG19" s="190"/>
      <c r="JH19" s="190"/>
      <c r="JI19" s="190"/>
      <c r="JJ19" s="190"/>
      <c r="JK19" s="190"/>
      <c r="JL19" s="190"/>
      <c r="JM19" s="190"/>
      <c r="JN19" s="190"/>
      <c r="JO19" s="190"/>
    </row>
    <row r="20" spans="1:275" s="195" customFormat="1" ht="15" x14ac:dyDescent="0.25">
      <c r="A20" s="169" t="s">
        <v>22</v>
      </c>
      <c r="B20" s="192">
        <v>49</v>
      </c>
      <c r="C20" s="168" t="s">
        <v>16</v>
      </c>
      <c r="D20" s="183">
        <v>4200</v>
      </c>
      <c r="E20" s="184">
        <v>3300</v>
      </c>
      <c r="F20" s="183">
        <f>SUM(Таблица23[[#This Row],[Столбец2]]*75*2)</f>
        <v>7350</v>
      </c>
      <c r="G20" s="185">
        <f>SUM(Таблица23[[#This Row],[Столбец2]]*50*2)</f>
        <v>4900</v>
      </c>
      <c r="H20" s="186">
        <v>7800</v>
      </c>
      <c r="I20" s="187">
        <v>8800</v>
      </c>
      <c r="J20" s="188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  <c r="IW20" s="189"/>
      <c r="IX20" s="189"/>
      <c r="IY20" s="189"/>
      <c r="IZ20" s="189"/>
      <c r="JA20" s="189"/>
      <c r="JB20" s="189"/>
      <c r="JC20" s="189"/>
      <c r="JD20" s="189"/>
      <c r="JE20" s="189"/>
      <c r="JF20" s="189"/>
      <c r="JG20" s="189"/>
      <c r="JH20" s="189"/>
      <c r="JI20" s="189"/>
      <c r="JJ20" s="189"/>
      <c r="JK20" s="189"/>
      <c r="JL20" s="189"/>
      <c r="JM20" s="189"/>
      <c r="JN20" s="189"/>
      <c r="JO20" s="189"/>
    </row>
    <row r="21" spans="1:275" s="195" customFormat="1" ht="15" x14ac:dyDescent="0.25">
      <c r="A21" s="169" t="s">
        <v>23</v>
      </c>
      <c r="B21" s="182">
        <v>42</v>
      </c>
      <c r="C21" s="168" t="s">
        <v>16</v>
      </c>
      <c r="D21" s="183">
        <v>3800</v>
      </c>
      <c r="E21" s="184">
        <v>3700</v>
      </c>
      <c r="F21" s="183">
        <f>SUM(Таблица23[[#This Row],[Столбец2]]*75*2)</f>
        <v>6300</v>
      </c>
      <c r="G21" s="185">
        <f>SUM(Таблица23[[#This Row],[Столбец2]]*50*2)</f>
        <v>4200</v>
      </c>
      <c r="H21" s="186">
        <v>7000</v>
      </c>
      <c r="I21" s="187">
        <v>7600</v>
      </c>
      <c r="J21" s="188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/>
      <c r="IV21" s="189"/>
      <c r="IW21" s="189"/>
      <c r="IX21" s="189"/>
      <c r="IY21" s="189"/>
      <c r="IZ21" s="189"/>
      <c r="JA21" s="189"/>
      <c r="JB21" s="189"/>
      <c r="JC21" s="189"/>
      <c r="JD21" s="189"/>
      <c r="JE21" s="189"/>
      <c r="JF21" s="189"/>
      <c r="JG21" s="189"/>
      <c r="JH21" s="189"/>
      <c r="JI21" s="189"/>
      <c r="JJ21" s="189"/>
      <c r="JK21" s="189"/>
      <c r="JL21" s="189"/>
      <c r="JM21" s="189"/>
      <c r="JN21" s="189"/>
      <c r="JO21" s="189"/>
    </row>
    <row r="22" spans="1:275" s="191" customFormat="1" ht="17.25" x14ac:dyDescent="0.3">
      <c r="A22" s="170" t="s">
        <v>440</v>
      </c>
      <c r="B22" s="192">
        <v>61</v>
      </c>
      <c r="C22" s="168" t="s">
        <v>24</v>
      </c>
      <c r="D22" s="193">
        <v>5400</v>
      </c>
      <c r="E22" s="194">
        <v>4200</v>
      </c>
      <c r="F22" s="193">
        <f>SUM(Таблица23[[#This Row],[Столбец2]]*75*2)</f>
        <v>9150</v>
      </c>
      <c r="G22" s="185">
        <v>6200</v>
      </c>
      <c r="H22" s="186">
        <v>9500</v>
      </c>
      <c r="I22" s="187">
        <v>10900</v>
      </c>
      <c r="J22" s="188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190"/>
      <c r="IW22" s="190"/>
      <c r="IX22" s="190"/>
      <c r="IY22" s="190"/>
      <c r="IZ22" s="190"/>
      <c r="JA22" s="190"/>
      <c r="JB22" s="190"/>
      <c r="JC22" s="190"/>
      <c r="JD22" s="190"/>
      <c r="JE22" s="190"/>
      <c r="JF22" s="190"/>
      <c r="JG22" s="190"/>
      <c r="JH22" s="190"/>
      <c r="JI22" s="190"/>
      <c r="JJ22" s="190"/>
      <c r="JK22" s="190"/>
      <c r="JL22" s="190"/>
      <c r="JM22" s="190"/>
      <c r="JN22" s="190"/>
      <c r="JO22" s="190"/>
    </row>
    <row r="23" spans="1:275" s="195" customFormat="1" ht="30" x14ac:dyDescent="0.25">
      <c r="A23" s="161" t="s">
        <v>25</v>
      </c>
      <c r="B23" s="196">
        <v>23</v>
      </c>
      <c r="C23" s="168" t="s">
        <v>16</v>
      </c>
      <c r="D23" s="193">
        <v>2100</v>
      </c>
      <c r="E23" s="194"/>
      <c r="F23" s="193">
        <f>SUM(Таблица23[[#This Row],[Столбец2]]*75*2)</f>
        <v>3450</v>
      </c>
      <c r="G23" s="185">
        <v>2900</v>
      </c>
      <c r="H23" s="186">
        <v>5900</v>
      </c>
      <c r="I23" s="187">
        <v>6500</v>
      </c>
      <c r="J23" s="188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  <c r="IS23" s="189"/>
      <c r="IT23" s="189"/>
      <c r="IU23" s="189"/>
      <c r="IV23" s="189"/>
      <c r="IW23" s="189"/>
      <c r="IX23" s="189"/>
      <c r="IY23" s="189"/>
      <c r="IZ23" s="189"/>
      <c r="JA23" s="189"/>
      <c r="JB23" s="189"/>
      <c r="JC23" s="189"/>
      <c r="JD23" s="189"/>
      <c r="JE23" s="189"/>
      <c r="JF23" s="189"/>
      <c r="JG23" s="189"/>
      <c r="JH23" s="189"/>
      <c r="JI23" s="189"/>
      <c r="JJ23" s="189"/>
      <c r="JK23" s="189"/>
      <c r="JL23" s="189"/>
      <c r="JM23" s="189"/>
      <c r="JN23" s="189"/>
      <c r="JO23" s="189"/>
    </row>
    <row r="24" spans="1:275" s="195" customFormat="1" ht="15" x14ac:dyDescent="0.25">
      <c r="A24" s="169" t="s">
        <v>26</v>
      </c>
      <c r="B24" s="182">
        <v>25.5</v>
      </c>
      <c r="C24" s="168" t="s">
        <v>16</v>
      </c>
      <c r="D24" s="183">
        <v>2300</v>
      </c>
      <c r="E24" s="184"/>
      <c r="F24" s="183">
        <f>SUM(Таблица23[[#This Row],[Столбец2]]*75*2)</f>
        <v>3825</v>
      </c>
      <c r="G24" s="185">
        <v>2950</v>
      </c>
      <c r="H24" s="186">
        <v>4600</v>
      </c>
      <c r="I24" s="187">
        <v>5500</v>
      </c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  <c r="IW24" s="189"/>
      <c r="IX24" s="189"/>
      <c r="IY24" s="189"/>
      <c r="IZ24" s="189"/>
      <c r="JA24" s="189"/>
      <c r="JB24" s="189"/>
      <c r="JC24" s="189"/>
      <c r="JD24" s="189"/>
      <c r="JE24" s="189"/>
      <c r="JF24" s="189"/>
      <c r="JG24" s="189"/>
      <c r="JH24" s="189"/>
      <c r="JI24" s="189"/>
      <c r="JJ24" s="189"/>
      <c r="JK24" s="189"/>
      <c r="JL24" s="189"/>
      <c r="JM24" s="189"/>
      <c r="JN24" s="189"/>
      <c r="JO24" s="189"/>
    </row>
    <row r="25" spans="1:275" s="195" customFormat="1" ht="15" x14ac:dyDescent="0.25">
      <c r="A25" s="170" t="s">
        <v>27</v>
      </c>
      <c r="B25" s="192">
        <v>26.5</v>
      </c>
      <c r="C25" s="168" t="s">
        <v>20</v>
      </c>
      <c r="D25" s="193">
        <v>2700</v>
      </c>
      <c r="E25" s="194">
        <v>3300</v>
      </c>
      <c r="F25" s="193">
        <f>SUM(Таблица23[[#This Row],[Столбец2]]*75*2)</f>
        <v>3975</v>
      </c>
      <c r="G25" s="185">
        <v>3200</v>
      </c>
      <c r="H25" s="186">
        <v>6200</v>
      </c>
      <c r="I25" s="187">
        <v>6800</v>
      </c>
      <c r="J25" s="188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  <c r="IW25" s="189"/>
      <c r="IX25" s="189"/>
      <c r="IY25" s="189"/>
      <c r="IZ25" s="189"/>
      <c r="JA25" s="189"/>
      <c r="JB25" s="189"/>
      <c r="JC25" s="189"/>
      <c r="JD25" s="189"/>
      <c r="JE25" s="189"/>
      <c r="JF25" s="189"/>
      <c r="JG25" s="189"/>
      <c r="JH25" s="189"/>
      <c r="JI25" s="189"/>
      <c r="JJ25" s="189"/>
      <c r="JK25" s="189"/>
      <c r="JL25" s="189"/>
      <c r="JM25" s="189"/>
      <c r="JN25" s="189"/>
      <c r="JO25" s="189"/>
    </row>
    <row r="26" spans="1:275" s="191" customFormat="1" ht="15" x14ac:dyDescent="0.25">
      <c r="A26" s="170" t="s">
        <v>28</v>
      </c>
      <c r="B26" s="192">
        <v>45</v>
      </c>
      <c r="C26" s="168" t="s">
        <v>16</v>
      </c>
      <c r="D26" s="193">
        <v>4100</v>
      </c>
      <c r="E26" s="194"/>
      <c r="F26" s="193">
        <f>SUM(Таблица23[[#This Row],[Столбец2]]*75*2)</f>
        <v>6750</v>
      </c>
      <c r="G26" s="185">
        <f>SUM(Таблица23[[#This Row],[Столбец2]]*50*2)</f>
        <v>4500</v>
      </c>
      <c r="H26" s="186">
        <v>7500</v>
      </c>
      <c r="I26" s="187">
        <f>SUM(Таблица23[[#This Row],[Столбец2]]*2*90)</f>
        <v>8100</v>
      </c>
      <c r="J26" s="188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0"/>
      <c r="IW26" s="190"/>
      <c r="IX26" s="190"/>
      <c r="IY26" s="190"/>
      <c r="IZ26" s="190"/>
      <c r="JA26" s="190"/>
      <c r="JB26" s="190"/>
      <c r="JC26" s="190"/>
      <c r="JD26" s="190"/>
      <c r="JE26" s="190"/>
      <c r="JF26" s="190"/>
      <c r="JG26" s="190"/>
      <c r="JH26" s="190"/>
      <c r="JI26" s="190"/>
      <c r="JJ26" s="190"/>
      <c r="JK26" s="190"/>
      <c r="JL26" s="190"/>
      <c r="JM26" s="190"/>
      <c r="JN26" s="190"/>
      <c r="JO26" s="190"/>
    </row>
    <row r="27" spans="1:275" s="195" customFormat="1" ht="15" x14ac:dyDescent="0.25">
      <c r="A27" s="170" t="s">
        <v>29</v>
      </c>
      <c r="B27" s="192">
        <v>26.3</v>
      </c>
      <c r="C27" s="168" t="s">
        <v>16</v>
      </c>
      <c r="D27" s="193">
        <v>2400</v>
      </c>
      <c r="E27" s="194"/>
      <c r="F27" s="193">
        <f>SUM(Таблица23[[#This Row],[Столбец2]]*75*2)</f>
        <v>3945</v>
      </c>
      <c r="G27" s="185">
        <v>3100</v>
      </c>
      <c r="H27" s="186">
        <v>4300</v>
      </c>
      <c r="I27" s="187">
        <v>4700</v>
      </c>
      <c r="J27" s="188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  <c r="IL27" s="189"/>
      <c r="IM27" s="189"/>
      <c r="IN27" s="189"/>
      <c r="IO27" s="189"/>
      <c r="IP27" s="189"/>
      <c r="IQ27" s="189"/>
      <c r="IR27" s="189"/>
      <c r="IS27" s="189"/>
      <c r="IT27" s="189"/>
      <c r="IU27" s="189"/>
      <c r="IV27" s="189"/>
      <c r="IW27" s="189"/>
      <c r="IX27" s="189"/>
      <c r="IY27" s="189"/>
      <c r="IZ27" s="189"/>
      <c r="JA27" s="189"/>
      <c r="JB27" s="189"/>
      <c r="JC27" s="189"/>
      <c r="JD27" s="189"/>
      <c r="JE27" s="189"/>
      <c r="JF27" s="189"/>
      <c r="JG27" s="189"/>
      <c r="JH27" s="189"/>
      <c r="JI27" s="189"/>
      <c r="JJ27" s="189"/>
      <c r="JK27" s="189"/>
      <c r="JL27" s="189"/>
      <c r="JM27" s="189"/>
      <c r="JN27" s="189"/>
      <c r="JO27" s="189"/>
    </row>
    <row r="28" spans="1:275" s="195" customFormat="1" ht="15" x14ac:dyDescent="0.25">
      <c r="A28" s="169" t="s">
        <v>30</v>
      </c>
      <c r="B28" s="182">
        <v>23</v>
      </c>
      <c r="C28" s="182"/>
      <c r="D28" s="183">
        <v>2500</v>
      </c>
      <c r="E28" s="184">
        <v>2200</v>
      </c>
      <c r="F28" s="183">
        <f>SUM(Таблица23[[#This Row],[Столбец2]]*75*2)</f>
        <v>3450</v>
      </c>
      <c r="G28" s="185">
        <v>2550</v>
      </c>
      <c r="H28" s="186">
        <v>4100</v>
      </c>
      <c r="I28" s="187">
        <v>4800</v>
      </c>
      <c r="J28" s="188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  <c r="IL28" s="189"/>
      <c r="IM28" s="189"/>
      <c r="IN28" s="189"/>
      <c r="IO28" s="189"/>
      <c r="IP28" s="189"/>
      <c r="IQ28" s="189"/>
      <c r="IR28" s="189"/>
      <c r="IS28" s="189"/>
      <c r="IT28" s="189"/>
      <c r="IU28" s="189"/>
      <c r="IV28" s="189"/>
      <c r="IW28" s="189"/>
      <c r="IX28" s="189"/>
      <c r="IY28" s="189"/>
      <c r="IZ28" s="189"/>
      <c r="JA28" s="189"/>
      <c r="JB28" s="189"/>
      <c r="JC28" s="189"/>
      <c r="JD28" s="189"/>
      <c r="JE28" s="189"/>
      <c r="JF28" s="189"/>
      <c r="JG28" s="189"/>
      <c r="JH28" s="189"/>
      <c r="JI28" s="189"/>
      <c r="JJ28" s="189"/>
      <c r="JK28" s="189"/>
      <c r="JL28" s="189"/>
      <c r="JM28" s="189"/>
      <c r="JN28" s="189"/>
      <c r="JO28" s="189"/>
    </row>
    <row r="29" spans="1:275" ht="26.25" x14ac:dyDescent="0.4">
      <c r="A29" s="21" t="s">
        <v>31</v>
      </c>
      <c r="B29" s="49"/>
      <c r="C29" s="49"/>
      <c r="D29" s="27"/>
      <c r="E29" s="22"/>
      <c r="F29" s="27"/>
      <c r="G29" s="34"/>
      <c r="H29" s="37"/>
      <c r="I29" s="153"/>
    </row>
    <row r="30" spans="1:275" ht="15" x14ac:dyDescent="0.25">
      <c r="A30" s="25" t="s">
        <v>32</v>
      </c>
      <c r="B30" s="138"/>
      <c r="C30" s="138"/>
      <c r="D30" s="111">
        <v>350</v>
      </c>
      <c r="E30" s="112">
        <v>1000</v>
      </c>
      <c r="F30" s="111"/>
      <c r="G30" s="101">
        <v>400</v>
      </c>
      <c r="H30" s="100">
        <v>2500</v>
      </c>
      <c r="I30" s="99">
        <v>3000</v>
      </c>
    </row>
    <row r="31" spans="1:275" s="48" customFormat="1" ht="15" x14ac:dyDescent="0.25">
      <c r="A31" s="25" t="s">
        <v>33</v>
      </c>
      <c r="B31" s="138">
        <v>5</v>
      </c>
      <c r="C31" s="138"/>
      <c r="D31" s="111">
        <v>1000</v>
      </c>
      <c r="E31" s="112">
        <v>1200</v>
      </c>
      <c r="F31" s="111">
        <f>SUM(Таблица23[[#This Row],[Столбец2]]*75*2)</f>
        <v>750</v>
      </c>
      <c r="G31" s="101">
        <v>1500</v>
      </c>
      <c r="H31" s="100">
        <v>3000</v>
      </c>
      <c r="I31" s="99">
        <v>3500</v>
      </c>
      <c r="J31" s="15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</row>
    <row r="32" spans="1:275" ht="15" x14ac:dyDescent="0.25">
      <c r="A32" s="25" t="s">
        <v>34</v>
      </c>
      <c r="B32" s="138">
        <v>27</v>
      </c>
      <c r="C32" s="130" t="s">
        <v>20</v>
      </c>
      <c r="D32" s="111">
        <v>2600</v>
      </c>
      <c r="E32" s="112"/>
      <c r="F32" s="111">
        <f>SUM(Таблица23[[#This Row],[Столбец2]]*75*2)</f>
        <v>4050</v>
      </c>
      <c r="G32" s="101">
        <v>3350</v>
      </c>
      <c r="H32" s="100">
        <v>4900</v>
      </c>
      <c r="I32" s="99">
        <v>6000</v>
      </c>
    </row>
    <row r="33" spans="1:275" ht="15" x14ac:dyDescent="0.25">
      <c r="A33" s="24" t="s">
        <v>35</v>
      </c>
      <c r="B33" s="139">
        <v>16.5</v>
      </c>
      <c r="C33" s="130" t="s">
        <v>16</v>
      </c>
      <c r="D33" s="123">
        <v>2150</v>
      </c>
      <c r="E33" s="124">
        <v>1800</v>
      </c>
      <c r="F33" s="123">
        <f>SUM(Таблица23[[#This Row],[Столбец2]]*75*2)</f>
        <v>2475</v>
      </c>
      <c r="G33" s="103">
        <v>2550</v>
      </c>
      <c r="H33" s="100">
        <v>3800</v>
      </c>
      <c r="I33" s="99">
        <v>4400</v>
      </c>
    </row>
    <row r="34" spans="1:275" s="48" customFormat="1" ht="15" x14ac:dyDescent="0.25">
      <c r="A34" s="25" t="s">
        <v>36</v>
      </c>
      <c r="B34" s="138">
        <v>65</v>
      </c>
      <c r="C34" s="130" t="s">
        <v>16</v>
      </c>
      <c r="D34" s="111">
        <v>5850</v>
      </c>
      <c r="E34" s="112"/>
      <c r="F34" s="111">
        <f>SUM(Таблица23[[#This Row],[Столбец2]]*75*2)</f>
        <v>9750</v>
      </c>
      <c r="G34" s="101">
        <v>6850</v>
      </c>
      <c r="H34" s="100">
        <v>10350</v>
      </c>
      <c r="I34" s="99">
        <f>SUM(Таблица23[[#This Row],[Столбец2]]*2*90)</f>
        <v>11700</v>
      </c>
      <c r="J34" s="159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</row>
    <row r="35" spans="1:275" s="48" customFormat="1" ht="30" x14ac:dyDescent="0.25">
      <c r="A35" s="26" t="s">
        <v>37</v>
      </c>
      <c r="B35" s="79">
        <v>53</v>
      </c>
      <c r="C35" s="130" t="s">
        <v>16</v>
      </c>
      <c r="D35" s="111">
        <v>4950</v>
      </c>
      <c r="E35" s="112"/>
      <c r="F35" s="111">
        <f>SUM(Таблица23[[#This Row],[Столбец2]]*75*2)</f>
        <v>7950</v>
      </c>
      <c r="G35" s="101">
        <v>6100</v>
      </c>
      <c r="H35" s="100">
        <v>9600</v>
      </c>
      <c r="I35" s="99">
        <v>10550</v>
      </c>
      <c r="J35" s="15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</row>
    <row r="36" spans="1:275" s="48" customFormat="1" ht="15" x14ac:dyDescent="0.25">
      <c r="A36" s="24" t="s">
        <v>38</v>
      </c>
      <c r="B36" s="139">
        <v>44</v>
      </c>
      <c r="C36" s="130" t="s">
        <v>16</v>
      </c>
      <c r="D36" s="123">
        <v>2550</v>
      </c>
      <c r="E36" s="133">
        <v>4000</v>
      </c>
      <c r="F36" s="134">
        <f>SUM(Таблица23[[#This Row],[Столбец2]]*75*2)</f>
        <v>6600</v>
      </c>
      <c r="G36" s="103">
        <f>SUM(Таблица23[[#This Row],[Столбец2]]*50*2)</f>
        <v>4400</v>
      </c>
      <c r="H36" s="100">
        <v>6900</v>
      </c>
      <c r="I36" s="99">
        <v>7800</v>
      </c>
      <c r="J36" s="159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</row>
    <row r="37" spans="1:275" s="48" customFormat="1" ht="15" x14ac:dyDescent="0.25">
      <c r="A37" s="24" t="s">
        <v>39</v>
      </c>
      <c r="B37" s="139">
        <v>44</v>
      </c>
      <c r="C37" s="130" t="s">
        <v>20</v>
      </c>
      <c r="D37" s="123">
        <v>3960</v>
      </c>
      <c r="E37" s="124">
        <v>3000</v>
      </c>
      <c r="F37" s="123">
        <f>SUM(Таблица23[[#This Row],[Столбец2]]*75*2)</f>
        <v>6600</v>
      </c>
      <c r="G37" s="103">
        <v>4900</v>
      </c>
      <c r="H37" s="100">
        <v>7900</v>
      </c>
      <c r="I37" s="99">
        <v>8600</v>
      </c>
      <c r="J37" s="159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</row>
    <row r="38" spans="1:275" s="48" customFormat="1" ht="15" x14ac:dyDescent="0.25">
      <c r="A38" s="24" t="s">
        <v>40</v>
      </c>
      <c r="B38" s="139">
        <v>73</v>
      </c>
      <c r="C38" s="130" t="s">
        <v>20</v>
      </c>
      <c r="D38" s="123">
        <v>6570</v>
      </c>
      <c r="E38" s="124">
        <v>4200</v>
      </c>
      <c r="F38" s="123">
        <f>SUM(Таблица23[[#This Row],[Столбец2]]*75*2)</f>
        <v>10950</v>
      </c>
      <c r="G38" s="103">
        <f>SUM(Таблица23[[#This Row],[Столбец2]]*50*2)</f>
        <v>7300</v>
      </c>
      <c r="H38" s="100">
        <v>11600</v>
      </c>
      <c r="I38" s="99">
        <v>12450</v>
      </c>
      <c r="J38" s="15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</row>
    <row r="39" spans="1:275" ht="15" x14ac:dyDescent="0.25">
      <c r="A39" s="24" t="s">
        <v>41</v>
      </c>
      <c r="B39" s="139">
        <v>21</v>
      </c>
      <c r="C39" s="130" t="s">
        <v>20</v>
      </c>
      <c r="D39" s="123">
        <v>2400</v>
      </c>
      <c r="E39" s="124">
        <v>2000</v>
      </c>
      <c r="F39" s="123">
        <f>SUM(Таблица23[[#This Row],[Столбец2]]*75*2)</f>
        <v>3150</v>
      </c>
      <c r="G39" s="103">
        <v>2850</v>
      </c>
      <c r="H39" s="100">
        <v>4300</v>
      </c>
      <c r="I39" s="99">
        <v>4700</v>
      </c>
    </row>
    <row r="40" spans="1:275" s="48" customFormat="1" ht="15" x14ac:dyDescent="0.25">
      <c r="A40" s="24" t="s">
        <v>42</v>
      </c>
      <c r="B40" s="139">
        <v>70</v>
      </c>
      <c r="C40" s="130" t="s">
        <v>20</v>
      </c>
      <c r="D40" s="123">
        <v>6300</v>
      </c>
      <c r="E40" s="124"/>
      <c r="F40" s="123">
        <f>SUM(Таблица23[[#This Row],[Столбец2]]*75*2)</f>
        <v>10500</v>
      </c>
      <c r="G40" s="103">
        <f>SUM(Таблица23[[#This Row],[Столбец2]]*50*2)</f>
        <v>7000</v>
      </c>
      <c r="H40" s="100">
        <v>11200</v>
      </c>
      <c r="I40" s="99">
        <f>SUM(Таблица23[[#This Row],[Столбец2]]*2*90)</f>
        <v>12600</v>
      </c>
      <c r="J40" s="159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</row>
    <row r="41" spans="1:275" ht="15" x14ac:dyDescent="0.25">
      <c r="A41" s="26" t="s">
        <v>43</v>
      </c>
      <c r="B41" s="79">
        <v>17.5</v>
      </c>
      <c r="C41" s="130" t="s">
        <v>20</v>
      </c>
      <c r="D41" s="111">
        <v>2000</v>
      </c>
      <c r="E41" s="112"/>
      <c r="F41" s="111">
        <f>SUM(Таблица23[[#This Row],[Столбец2]]*75*2)</f>
        <v>2625</v>
      </c>
      <c r="G41" s="101">
        <v>2600</v>
      </c>
      <c r="H41" s="100">
        <v>4000</v>
      </c>
      <c r="I41" s="99">
        <v>4500</v>
      </c>
    </row>
    <row r="42" spans="1:275" s="48" customFormat="1" ht="15" x14ac:dyDescent="0.25">
      <c r="A42" s="28" t="s">
        <v>44</v>
      </c>
      <c r="B42" s="78">
        <v>52</v>
      </c>
      <c r="C42" s="130" t="s">
        <v>16</v>
      </c>
      <c r="D42" s="123">
        <v>4400</v>
      </c>
      <c r="E42" s="124"/>
      <c r="F42" s="123">
        <f>SUM(Таблица23[[#This Row],[Столбец2]]*75*2)</f>
        <v>7800</v>
      </c>
      <c r="G42" s="103">
        <f>SUM(Таблица23[[#This Row],[Столбец2]]*50*2)</f>
        <v>5200</v>
      </c>
      <c r="H42" s="100">
        <v>8350</v>
      </c>
      <c r="I42" s="99">
        <v>9300</v>
      </c>
      <c r="J42" s="159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</row>
    <row r="43" spans="1:275" ht="15" x14ac:dyDescent="0.25">
      <c r="A43" s="26" t="s">
        <v>45</v>
      </c>
      <c r="B43" s="79">
        <v>42</v>
      </c>
      <c r="C43" s="130" t="s">
        <v>20</v>
      </c>
      <c r="D43" s="111">
        <v>3780</v>
      </c>
      <c r="E43" s="112"/>
      <c r="F43" s="111">
        <f>SUM(Таблица23[[#This Row],[Столбец2]]*75*2)</f>
        <v>6300</v>
      </c>
      <c r="G43" s="101">
        <v>4850</v>
      </c>
      <c r="H43" s="100">
        <v>7200</v>
      </c>
      <c r="I43" s="99">
        <v>7700</v>
      </c>
    </row>
    <row r="44" spans="1:275" ht="15" x14ac:dyDescent="0.25">
      <c r="A44" s="28" t="s">
        <v>46</v>
      </c>
      <c r="B44" s="78">
        <v>26.5</v>
      </c>
      <c r="C44" s="130" t="s">
        <v>20</v>
      </c>
      <c r="D44" s="123">
        <v>2400</v>
      </c>
      <c r="E44" s="124">
        <v>2700</v>
      </c>
      <c r="F44" s="123">
        <f>SUM(Таблица23[[#This Row],[Столбец2]]*75*2)</f>
        <v>3975</v>
      </c>
      <c r="G44" s="103">
        <v>3050</v>
      </c>
      <c r="H44" s="100">
        <v>5500</v>
      </c>
      <c r="I44" s="99">
        <v>6500</v>
      </c>
    </row>
    <row r="45" spans="1:275" ht="15" x14ac:dyDescent="0.25">
      <c r="A45" s="26" t="s">
        <v>47</v>
      </c>
      <c r="B45" s="79">
        <v>42</v>
      </c>
      <c r="C45" s="130" t="s">
        <v>16</v>
      </c>
      <c r="D45" s="111">
        <v>3800</v>
      </c>
      <c r="E45" s="112">
        <v>2300</v>
      </c>
      <c r="F45" s="111">
        <f>SUM(Таблица23[[#This Row],[Столбец2]]*75*2)</f>
        <v>6300</v>
      </c>
      <c r="G45" s="101">
        <v>4300</v>
      </c>
      <c r="H45" s="100">
        <v>6800</v>
      </c>
      <c r="I45" s="99">
        <v>7500</v>
      </c>
    </row>
    <row r="46" spans="1:275" s="48" customFormat="1" ht="15" x14ac:dyDescent="0.25">
      <c r="A46" s="26" t="s">
        <v>48</v>
      </c>
      <c r="B46" s="79">
        <v>9</v>
      </c>
      <c r="C46" s="79"/>
      <c r="D46" s="111">
        <v>1100</v>
      </c>
      <c r="E46" s="112">
        <v>1500</v>
      </c>
      <c r="F46" s="111">
        <f>SUM(Таблица23[[#This Row],[Столбец2]]*75*2)</f>
        <v>1350</v>
      </c>
      <c r="G46" s="101">
        <v>1700</v>
      </c>
      <c r="H46" s="100">
        <v>3500</v>
      </c>
      <c r="I46" s="99">
        <v>4000</v>
      </c>
      <c r="J46" s="159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</row>
    <row r="47" spans="1:275" ht="15" x14ac:dyDescent="0.25">
      <c r="A47" s="26" t="s">
        <v>49</v>
      </c>
      <c r="B47" s="79">
        <v>22.1</v>
      </c>
      <c r="C47" s="130" t="s">
        <v>16</v>
      </c>
      <c r="D47" s="111">
        <v>2000</v>
      </c>
      <c r="E47" s="112">
        <v>1500</v>
      </c>
      <c r="F47" s="111">
        <f>SUM(Таблица23[[#This Row],[Столбец2]]*75*2)</f>
        <v>3315</v>
      </c>
      <c r="G47" s="101">
        <v>2000</v>
      </c>
      <c r="H47" s="100">
        <v>3600</v>
      </c>
      <c r="I47" s="99">
        <v>4200</v>
      </c>
    </row>
    <row r="48" spans="1:275" ht="15" x14ac:dyDescent="0.25">
      <c r="A48" s="28" t="s">
        <v>50</v>
      </c>
      <c r="B48" s="78">
        <v>61</v>
      </c>
      <c r="C48" s="130" t="s">
        <v>20</v>
      </c>
      <c r="D48" s="123">
        <v>5490</v>
      </c>
      <c r="E48" s="124"/>
      <c r="F48" s="123">
        <f>SUM(Таблица23[[#This Row],[Столбец2]]*75*2)</f>
        <v>9150</v>
      </c>
      <c r="G48" s="103">
        <f>SUM(Таблица23[[#This Row],[Столбец2]]*50*2)</f>
        <v>6100</v>
      </c>
      <c r="H48" s="100">
        <v>9700</v>
      </c>
      <c r="I48" s="99">
        <v>10400</v>
      </c>
    </row>
    <row r="49" spans="1:275" ht="15" x14ac:dyDescent="0.25">
      <c r="A49" s="26" t="s">
        <v>51</v>
      </c>
      <c r="B49" s="79">
        <v>28</v>
      </c>
      <c r="C49" s="130" t="s">
        <v>16</v>
      </c>
      <c r="D49" s="111">
        <v>2450</v>
      </c>
      <c r="E49" s="112">
        <v>2500</v>
      </c>
      <c r="F49" s="111">
        <f>SUM(Таблица23[[#This Row],[Столбец2]]*75*2)</f>
        <v>4200</v>
      </c>
      <c r="G49" s="101">
        <v>3250</v>
      </c>
      <c r="H49" s="100">
        <v>5000</v>
      </c>
      <c r="I49" s="99">
        <v>5500</v>
      </c>
    </row>
    <row r="50" spans="1:275" ht="15" x14ac:dyDescent="0.25">
      <c r="A50" s="26" t="s">
        <v>52</v>
      </c>
      <c r="B50" s="79">
        <v>25.6</v>
      </c>
      <c r="C50" s="130" t="s">
        <v>16</v>
      </c>
      <c r="D50" s="111">
        <v>2300</v>
      </c>
      <c r="E50" s="112"/>
      <c r="F50" s="111">
        <f>SUM(Таблица23[[#This Row],[Столбец2]]*75*2)</f>
        <v>3840</v>
      </c>
      <c r="G50" s="101">
        <v>2500</v>
      </c>
      <c r="H50" s="100">
        <v>4200</v>
      </c>
      <c r="I50" s="99">
        <v>4700</v>
      </c>
    </row>
    <row r="51" spans="1:275" s="48" customFormat="1" ht="15" x14ac:dyDescent="0.25">
      <c r="A51" s="26" t="s">
        <v>53</v>
      </c>
      <c r="B51" s="79">
        <v>24</v>
      </c>
      <c r="C51" s="130" t="s">
        <v>20</v>
      </c>
      <c r="D51" s="111">
        <v>2350</v>
      </c>
      <c r="E51" s="112"/>
      <c r="F51" s="111">
        <f>SUM(Таблица23[[#This Row],[Столбец2]]*75*2)</f>
        <v>3600</v>
      </c>
      <c r="G51" s="101">
        <v>2800</v>
      </c>
      <c r="H51" s="100">
        <v>4100</v>
      </c>
      <c r="I51" s="99">
        <v>5000</v>
      </c>
      <c r="J51" s="159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  <c r="IW51" s="62"/>
      <c r="IX51" s="62"/>
      <c r="IY51" s="62"/>
      <c r="IZ51" s="62"/>
      <c r="JA51" s="62"/>
      <c r="JB51" s="62"/>
      <c r="JC51" s="62"/>
      <c r="JD51" s="62"/>
      <c r="JE51" s="62"/>
      <c r="JF51" s="62"/>
      <c r="JG51" s="62"/>
      <c r="JH51" s="62"/>
      <c r="JI51" s="62"/>
      <c r="JJ51" s="62"/>
      <c r="JK51" s="62"/>
      <c r="JL51" s="62"/>
      <c r="JM51" s="62"/>
      <c r="JN51" s="62"/>
      <c r="JO51" s="62"/>
    </row>
    <row r="52" spans="1:275" ht="15" x14ac:dyDescent="0.25">
      <c r="A52" s="26" t="s">
        <v>54</v>
      </c>
      <c r="B52" s="79">
        <v>12</v>
      </c>
      <c r="C52" s="130" t="s">
        <v>16</v>
      </c>
      <c r="D52" s="111">
        <v>1400</v>
      </c>
      <c r="E52" s="112">
        <v>1000</v>
      </c>
      <c r="F52" s="111">
        <f>SUM(Таблица23[[#This Row],[Столбец2]]*75*2)</f>
        <v>1800</v>
      </c>
      <c r="G52" s="101">
        <v>1400</v>
      </c>
      <c r="H52" s="100">
        <v>3500</v>
      </c>
      <c r="I52" s="99">
        <v>4200</v>
      </c>
    </row>
    <row r="53" spans="1:275" ht="15" x14ac:dyDescent="0.25">
      <c r="A53" s="28" t="s">
        <v>55</v>
      </c>
      <c r="B53" s="78">
        <v>50</v>
      </c>
      <c r="C53" s="130" t="s">
        <v>16</v>
      </c>
      <c r="D53" s="123">
        <v>4500</v>
      </c>
      <c r="E53" s="133">
        <v>4600</v>
      </c>
      <c r="F53" s="134">
        <f>SUM(Таблица23[[#This Row],[Столбец2]]*75*2)</f>
        <v>7500</v>
      </c>
      <c r="G53" s="103">
        <v>5750</v>
      </c>
      <c r="H53" s="100">
        <v>8000</v>
      </c>
      <c r="I53" s="99">
        <f>SUM(Таблица23[[#This Row],[Столбец2]]*2*90)</f>
        <v>9000</v>
      </c>
    </row>
    <row r="54" spans="1:275" s="48" customFormat="1" ht="15" x14ac:dyDescent="0.25">
      <c r="A54" s="197" t="s">
        <v>56</v>
      </c>
      <c r="B54" s="181">
        <v>22</v>
      </c>
      <c r="C54" s="140"/>
      <c r="D54" s="128"/>
      <c r="E54" s="201"/>
      <c r="F54" s="202"/>
      <c r="G54" s="102">
        <v>2550</v>
      </c>
      <c r="H54" s="100">
        <v>4400</v>
      </c>
      <c r="I54" s="99">
        <v>5500</v>
      </c>
      <c r="J54" s="159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  <c r="IW54" s="62"/>
      <c r="IX54" s="62"/>
      <c r="IY54" s="62"/>
      <c r="IZ54" s="62"/>
      <c r="JA54" s="62"/>
      <c r="JB54" s="62"/>
      <c r="JC54" s="62"/>
      <c r="JD54" s="62"/>
      <c r="JE54" s="62"/>
      <c r="JF54" s="62"/>
      <c r="JG54" s="62"/>
      <c r="JH54" s="62"/>
      <c r="JI54" s="62"/>
      <c r="JJ54" s="62"/>
      <c r="JK54" s="62"/>
      <c r="JL54" s="62"/>
      <c r="JM54" s="62"/>
      <c r="JN54" s="62"/>
      <c r="JO54" s="62"/>
    </row>
    <row r="55" spans="1:275" s="48" customFormat="1" ht="15" x14ac:dyDescent="0.25">
      <c r="A55" s="26" t="s">
        <v>58</v>
      </c>
      <c r="B55" s="79">
        <v>68</v>
      </c>
      <c r="C55" s="140" t="s">
        <v>57</v>
      </c>
      <c r="D55" s="111">
        <v>6120</v>
      </c>
      <c r="E55" s="112"/>
      <c r="F55" s="111">
        <f>SUM(Таблица23[[#This Row],[Столбец2]]*75*2)</f>
        <v>10200</v>
      </c>
      <c r="G55" s="101">
        <f>SUM(Таблица23[[#This Row],[Столбец2]]*50*2)</f>
        <v>6800</v>
      </c>
      <c r="H55" s="100">
        <v>10200</v>
      </c>
      <c r="I55" s="99">
        <v>11600</v>
      </c>
      <c r="J55" s="159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  <c r="IW55" s="62"/>
      <c r="IX55" s="62"/>
      <c r="IY55" s="62"/>
      <c r="IZ55" s="62"/>
      <c r="JA55" s="62"/>
      <c r="JB55" s="62"/>
      <c r="JC55" s="62"/>
      <c r="JD55" s="62"/>
      <c r="JE55" s="62"/>
      <c r="JF55" s="62"/>
      <c r="JG55" s="62"/>
      <c r="JH55" s="62"/>
      <c r="JI55" s="62"/>
      <c r="JJ55" s="62"/>
      <c r="JK55" s="62"/>
      <c r="JL55" s="62"/>
      <c r="JM55" s="62"/>
      <c r="JN55" s="62"/>
      <c r="JO55" s="62"/>
    </row>
    <row r="56" spans="1:275" ht="15" x14ac:dyDescent="0.25">
      <c r="A56" s="28" t="s">
        <v>59</v>
      </c>
      <c r="B56" s="78">
        <v>45</v>
      </c>
      <c r="C56" s="130" t="s">
        <v>20</v>
      </c>
      <c r="D56" s="123">
        <v>4050</v>
      </c>
      <c r="E56" s="124"/>
      <c r="F56" s="123">
        <f>SUM(Таблица23[[#This Row],[Столбец2]]*75*2)</f>
        <v>6750</v>
      </c>
      <c r="G56" s="103">
        <v>4900</v>
      </c>
      <c r="H56" s="100">
        <v>7200</v>
      </c>
      <c r="I56" s="99">
        <f>SUM(Таблица23[[#This Row],[Столбец2]]*2*90)</f>
        <v>8100</v>
      </c>
    </row>
    <row r="57" spans="1:275" ht="15" x14ac:dyDescent="0.25">
      <c r="A57" s="28" t="s">
        <v>60</v>
      </c>
      <c r="B57" s="78">
        <v>70</v>
      </c>
      <c r="C57" s="130" t="s">
        <v>20</v>
      </c>
      <c r="D57" s="123">
        <v>6300</v>
      </c>
      <c r="E57" s="124"/>
      <c r="F57" s="123">
        <f>SUM(Таблица23[[#This Row],[Столбец2]]*75*2)</f>
        <v>10500</v>
      </c>
      <c r="G57" s="103">
        <v>6900</v>
      </c>
      <c r="H57" s="100">
        <v>11200</v>
      </c>
      <c r="I57" s="99">
        <v>11900</v>
      </c>
    </row>
    <row r="58" spans="1:275" ht="15" x14ac:dyDescent="0.25">
      <c r="A58" s="197" t="s">
        <v>61</v>
      </c>
      <c r="B58" s="78">
        <v>16.5</v>
      </c>
      <c r="C58" s="130"/>
      <c r="D58" s="128"/>
      <c r="E58" s="198"/>
      <c r="F58" s="199"/>
      <c r="G58" s="200">
        <v>2200</v>
      </c>
      <c r="H58" s="100">
        <v>3200</v>
      </c>
      <c r="I58" s="99">
        <v>3700</v>
      </c>
    </row>
    <row r="59" spans="1:275" ht="26.25" x14ac:dyDescent="0.4">
      <c r="A59" s="29" t="s">
        <v>62</v>
      </c>
      <c r="B59" s="52"/>
      <c r="C59" s="52"/>
      <c r="D59" s="27"/>
      <c r="E59" s="22"/>
      <c r="F59" s="27"/>
      <c r="G59" s="34"/>
      <c r="H59" s="37"/>
      <c r="I59" s="153"/>
    </row>
    <row r="60" spans="1:275" ht="15" x14ac:dyDescent="0.25">
      <c r="A60" s="26" t="s">
        <v>63</v>
      </c>
      <c r="B60" s="79">
        <v>35</v>
      </c>
      <c r="C60" s="79"/>
      <c r="D60" s="111">
        <v>3150</v>
      </c>
      <c r="E60" s="112">
        <v>2500</v>
      </c>
      <c r="F60" s="111">
        <f>SUM(Таблица23[[#This Row],[Столбец2]]*75*2)</f>
        <v>5250</v>
      </c>
      <c r="G60" s="101">
        <f>SUM(Таблица23[[#This Row],[Столбец2]]*50*2)</f>
        <v>3500</v>
      </c>
      <c r="H60" s="100">
        <v>5600</v>
      </c>
      <c r="I60" s="99">
        <f>SUM(Таблица23[[#This Row],[Столбец2]]*2*90)</f>
        <v>6300</v>
      </c>
    </row>
    <row r="61" spans="1:275" s="48" customFormat="1" ht="15" x14ac:dyDescent="0.25">
      <c r="A61" s="26" t="s">
        <v>64</v>
      </c>
      <c r="B61" s="79">
        <v>22</v>
      </c>
      <c r="C61" s="130" t="s">
        <v>20</v>
      </c>
      <c r="D61" s="111">
        <v>2000</v>
      </c>
      <c r="E61" s="112">
        <v>2300</v>
      </c>
      <c r="F61" s="111">
        <f>SUM(Таблица23[[#This Row],[Столбец2]]*75*2)</f>
        <v>3300</v>
      </c>
      <c r="G61" s="101">
        <v>2900</v>
      </c>
      <c r="H61" s="100">
        <v>4400</v>
      </c>
      <c r="I61" s="99">
        <v>5200</v>
      </c>
      <c r="J61" s="159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</row>
    <row r="62" spans="1:275" ht="15" x14ac:dyDescent="0.25">
      <c r="A62" s="26" t="s">
        <v>65</v>
      </c>
      <c r="B62" s="79">
        <v>28.2</v>
      </c>
      <c r="C62" s="130" t="s">
        <v>16</v>
      </c>
      <c r="D62" s="111">
        <v>2550</v>
      </c>
      <c r="E62" s="112"/>
      <c r="F62" s="111">
        <f>SUM(Таблица23[[#This Row],[Столбец2]]*75*2)</f>
        <v>4230</v>
      </c>
      <c r="G62" s="101">
        <v>3000</v>
      </c>
      <c r="H62" s="100">
        <v>4600</v>
      </c>
      <c r="I62" s="99">
        <v>5400</v>
      </c>
    </row>
    <row r="63" spans="1:275" ht="15" x14ac:dyDescent="0.25">
      <c r="A63" s="26" t="s">
        <v>66</v>
      </c>
      <c r="B63" s="79">
        <v>26.6</v>
      </c>
      <c r="C63" s="79"/>
      <c r="D63" s="111">
        <v>2400</v>
      </c>
      <c r="E63" s="112">
        <v>2500</v>
      </c>
      <c r="F63" s="111">
        <f>SUM(Таблица23[[#This Row],[Столбец2]]*75*2)</f>
        <v>3990</v>
      </c>
      <c r="G63" s="101">
        <v>3000</v>
      </c>
      <c r="H63" s="100">
        <v>4500</v>
      </c>
      <c r="I63" s="99">
        <v>5300</v>
      </c>
    </row>
    <row r="64" spans="1:275" s="48" customFormat="1" ht="15" x14ac:dyDescent="0.25">
      <c r="A64" s="28" t="s">
        <v>67</v>
      </c>
      <c r="B64" s="78">
        <v>31</v>
      </c>
      <c r="C64" s="130" t="s">
        <v>16</v>
      </c>
      <c r="D64" s="123">
        <v>2790</v>
      </c>
      <c r="E64" s="124"/>
      <c r="F64" s="123">
        <f>SUM(Таблица23[[#This Row],[Столбец2]]*75*2)</f>
        <v>4650</v>
      </c>
      <c r="G64" s="103">
        <f>SUM(Таблица23[[#This Row],[Столбец2]]*50*2)</f>
        <v>3100</v>
      </c>
      <c r="H64" s="100">
        <v>5300</v>
      </c>
      <c r="I64" s="99">
        <v>6000</v>
      </c>
      <c r="J64" s="159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  <c r="IW64" s="62"/>
      <c r="IX64" s="62"/>
      <c r="IY64" s="62"/>
      <c r="IZ64" s="62"/>
      <c r="JA64" s="62"/>
      <c r="JB64" s="62"/>
      <c r="JC64" s="62"/>
      <c r="JD64" s="62"/>
      <c r="JE64" s="62"/>
      <c r="JF64" s="62"/>
      <c r="JG64" s="62"/>
      <c r="JH64" s="62"/>
      <c r="JI64" s="62"/>
      <c r="JJ64" s="62"/>
      <c r="JK64" s="62"/>
      <c r="JL64" s="62"/>
      <c r="JM64" s="62"/>
      <c r="JN64" s="62"/>
      <c r="JO64" s="62"/>
    </row>
    <row r="65" spans="1:275" ht="15" x14ac:dyDescent="0.25">
      <c r="A65" s="26" t="s">
        <v>68</v>
      </c>
      <c r="B65" s="79">
        <v>37</v>
      </c>
      <c r="C65" s="130" t="s">
        <v>16</v>
      </c>
      <c r="D65" s="111">
        <v>3350</v>
      </c>
      <c r="E65" s="112"/>
      <c r="F65" s="111">
        <f>SUM(Таблица23[[#This Row],[Столбец2]]*75*2)</f>
        <v>5550</v>
      </c>
      <c r="G65" s="101">
        <v>4000</v>
      </c>
      <c r="H65" s="100">
        <v>6800</v>
      </c>
      <c r="I65" s="99">
        <v>7200</v>
      </c>
    </row>
    <row r="66" spans="1:275" s="48" customFormat="1" ht="15" x14ac:dyDescent="0.25">
      <c r="A66" s="26" t="s">
        <v>69</v>
      </c>
      <c r="B66" s="79">
        <v>54</v>
      </c>
      <c r="C66" s="130" t="s">
        <v>20</v>
      </c>
      <c r="D66" s="111">
        <v>4860</v>
      </c>
      <c r="E66" s="117"/>
      <c r="F66" s="118">
        <f>SUM(Таблица23[[#This Row],[Столбец2]]*75*2)</f>
        <v>8100</v>
      </c>
      <c r="G66" s="101">
        <v>5950</v>
      </c>
      <c r="H66" s="100">
        <v>9100</v>
      </c>
      <c r="I66" s="99">
        <v>9700</v>
      </c>
      <c r="J66" s="159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</row>
    <row r="67" spans="1:275" s="48" customFormat="1" ht="15" x14ac:dyDescent="0.25">
      <c r="A67" s="28" t="s">
        <v>70</v>
      </c>
      <c r="B67" s="78">
        <v>24</v>
      </c>
      <c r="C67" s="78" t="s">
        <v>24</v>
      </c>
      <c r="D67" s="123">
        <v>2200</v>
      </c>
      <c r="E67" s="124"/>
      <c r="F67" s="123">
        <f>SUM(Таблица23[[#This Row],[Столбец2]]*75*2)</f>
        <v>3600</v>
      </c>
      <c r="G67" s="103">
        <v>3150</v>
      </c>
      <c r="H67" s="100">
        <v>5000</v>
      </c>
      <c r="I67" s="99">
        <v>5600</v>
      </c>
      <c r="J67" s="159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  <c r="IW67" s="62"/>
      <c r="IX67" s="62"/>
      <c r="IY67" s="62"/>
      <c r="IZ67" s="62"/>
      <c r="JA67" s="62"/>
      <c r="JB67" s="62"/>
      <c r="JC67" s="62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</row>
    <row r="68" spans="1:275" ht="15" x14ac:dyDescent="0.25">
      <c r="A68" s="26" t="s">
        <v>71</v>
      </c>
      <c r="B68" s="79">
        <v>29</v>
      </c>
      <c r="C68" s="130" t="s">
        <v>16</v>
      </c>
      <c r="D68" s="111">
        <v>2540</v>
      </c>
      <c r="E68" s="112">
        <v>2500</v>
      </c>
      <c r="F68" s="111">
        <f>SUM(Таблица23[[#This Row],[Столбец2]]*75*2)</f>
        <v>4350</v>
      </c>
      <c r="G68" s="101">
        <f>SUM(Таблица23[[#This Row],[Столбец2]]*50*2)</f>
        <v>2900</v>
      </c>
      <c r="H68" s="100">
        <v>4600</v>
      </c>
      <c r="I68" s="99">
        <v>5200</v>
      </c>
    </row>
    <row r="69" spans="1:275" ht="15" x14ac:dyDescent="0.25">
      <c r="A69" s="28" t="s">
        <v>72</v>
      </c>
      <c r="B69" s="78">
        <v>17.5</v>
      </c>
      <c r="C69" s="130" t="s">
        <v>20</v>
      </c>
      <c r="D69" s="123">
        <v>1800</v>
      </c>
      <c r="E69" s="124"/>
      <c r="F69" s="123">
        <f>SUM(Таблица23[[#This Row],[Столбец2]]*75*2)</f>
        <v>2625</v>
      </c>
      <c r="G69" s="103">
        <v>2350</v>
      </c>
      <c r="H69" s="100">
        <v>3700</v>
      </c>
      <c r="I69" s="99">
        <v>4700</v>
      </c>
    </row>
    <row r="70" spans="1:275" s="48" customFormat="1" ht="15" x14ac:dyDescent="0.25">
      <c r="A70" s="26" t="s">
        <v>73</v>
      </c>
      <c r="B70" s="79">
        <v>22</v>
      </c>
      <c r="C70" s="79"/>
      <c r="D70" s="111">
        <v>2000</v>
      </c>
      <c r="E70" s="112">
        <v>1200</v>
      </c>
      <c r="F70" s="111">
        <f>SUM(Таблица23[[#This Row],[Столбец2]]*75*2)</f>
        <v>3300</v>
      </c>
      <c r="G70" s="101">
        <v>2100</v>
      </c>
      <c r="H70" s="100">
        <v>3500</v>
      </c>
      <c r="I70" s="99">
        <v>4300</v>
      </c>
      <c r="J70" s="159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  <c r="IW70" s="62"/>
      <c r="IX70" s="62"/>
      <c r="IY70" s="62"/>
      <c r="IZ70" s="62"/>
      <c r="JA70" s="62"/>
      <c r="JB70" s="62"/>
      <c r="JC70" s="62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</row>
    <row r="71" spans="1:275" s="48" customFormat="1" ht="15" x14ac:dyDescent="0.25">
      <c r="A71" s="26" t="s">
        <v>74</v>
      </c>
      <c r="B71" s="79">
        <v>17</v>
      </c>
      <c r="C71" s="130" t="s">
        <v>20</v>
      </c>
      <c r="D71" s="111">
        <v>1600</v>
      </c>
      <c r="E71" s="112">
        <v>1000</v>
      </c>
      <c r="F71" s="111">
        <f>SUM(Таблица23[[#This Row],[Столбец2]]*75*2)</f>
        <v>2550</v>
      </c>
      <c r="G71" s="101">
        <f>SUM(Таблица23[[#This Row],[Столбец2]]*50*2)</f>
        <v>1700</v>
      </c>
      <c r="H71" s="100">
        <v>3000</v>
      </c>
      <c r="I71" s="99">
        <v>4100</v>
      </c>
      <c r="J71" s="159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</row>
    <row r="72" spans="1:275" s="48" customFormat="1" ht="15" x14ac:dyDescent="0.25">
      <c r="A72" s="28" t="s">
        <v>75</v>
      </c>
      <c r="B72" s="78">
        <v>57</v>
      </c>
      <c r="C72" s="130" t="s">
        <v>20</v>
      </c>
      <c r="D72" s="123">
        <v>5040</v>
      </c>
      <c r="E72" s="124"/>
      <c r="F72" s="123">
        <f>SUM(Таблица23[[#This Row],[Столбец2]]*75*2)</f>
        <v>8550</v>
      </c>
      <c r="G72" s="103">
        <f>SUM(Таблица23[[#This Row],[Столбец2]]*50*2)</f>
        <v>5700</v>
      </c>
      <c r="H72" s="100">
        <v>9100</v>
      </c>
      <c r="I72" s="99">
        <v>10200</v>
      </c>
      <c r="J72" s="159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</row>
    <row r="73" spans="1:275" s="48" customFormat="1" ht="15" x14ac:dyDescent="0.25">
      <c r="A73" s="28" t="s">
        <v>76</v>
      </c>
      <c r="B73" s="78">
        <v>31</v>
      </c>
      <c r="C73" s="130" t="s">
        <v>20</v>
      </c>
      <c r="D73" s="123">
        <v>3000</v>
      </c>
      <c r="E73" s="133"/>
      <c r="F73" s="134">
        <f>SUM(Таблица23[[#This Row],[Столбец2]]*75*2)</f>
        <v>4650</v>
      </c>
      <c r="G73" s="103">
        <v>4050</v>
      </c>
      <c r="H73" s="100">
        <v>5900</v>
      </c>
      <c r="I73" s="99">
        <v>6600</v>
      </c>
      <c r="J73" s="159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  <c r="IW73" s="62"/>
      <c r="IX73" s="62"/>
      <c r="IY73" s="62"/>
      <c r="IZ73" s="62"/>
      <c r="JA73" s="62"/>
      <c r="JB73" s="62"/>
      <c r="JC73" s="62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</row>
    <row r="74" spans="1:275" s="48" customFormat="1" ht="15" x14ac:dyDescent="0.25">
      <c r="A74" s="28" t="s">
        <v>77</v>
      </c>
      <c r="B74" s="78">
        <v>28</v>
      </c>
      <c r="C74" s="78" t="s">
        <v>24</v>
      </c>
      <c r="D74" s="123">
        <v>2500</v>
      </c>
      <c r="E74" s="133">
        <v>2000</v>
      </c>
      <c r="F74" s="134">
        <f>SUM(Таблица23[[#This Row],[Столбец2]]*75*2)</f>
        <v>4200</v>
      </c>
      <c r="G74" s="103">
        <v>3650</v>
      </c>
      <c r="H74" s="100">
        <v>5500</v>
      </c>
      <c r="I74" s="99">
        <v>6000</v>
      </c>
      <c r="J74" s="159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  <c r="IW74" s="62"/>
      <c r="IX74" s="62"/>
      <c r="IY74" s="62"/>
      <c r="IZ74" s="62"/>
      <c r="JA74" s="62"/>
      <c r="JB74" s="62"/>
      <c r="JC74" s="62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</row>
    <row r="75" spans="1:275" ht="15" x14ac:dyDescent="0.25">
      <c r="A75" s="28" t="s">
        <v>78</v>
      </c>
      <c r="B75" s="78">
        <v>62</v>
      </c>
      <c r="C75" s="78" t="s">
        <v>24</v>
      </c>
      <c r="D75" s="123">
        <v>5580</v>
      </c>
      <c r="E75" s="124"/>
      <c r="F75" s="123">
        <f>SUM(Таблица23[[#This Row],[Столбец2]]*75*2)</f>
        <v>9300</v>
      </c>
      <c r="G75" s="103">
        <v>6000</v>
      </c>
      <c r="H75" s="100">
        <v>9900</v>
      </c>
      <c r="I75" s="99">
        <v>10600</v>
      </c>
    </row>
    <row r="76" spans="1:275" s="48" customFormat="1" ht="15" x14ac:dyDescent="0.25">
      <c r="A76" s="28" t="s">
        <v>79</v>
      </c>
      <c r="B76" s="78">
        <v>64</v>
      </c>
      <c r="C76" s="130" t="s">
        <v>16</v>
      </c>
      <c r="D76" s="123">
        <v>5670</v>
      </c>
      <c r="E76" s="124"/>
      <c r="F76" s="123">
        <f>SUM(Таблица23[[#This Row],[Столбец2]]*75*2)</f>
        <v>9600</v>
      </c>
      <c r="G76" s="103">
        <v>6100</v>
      </c>
      <c r="H76" s="100">
        <v>10000</v>
      </c>
      <c r="I76" s="99">
        <v>10700</v>
      </c>
      <c r="J76" s="159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</row>
    <row r="77" spans="1:275" ht="15" x14ac:dyDescent="0.25">
      <c r="A77" s="28" t="s">
        <v>80</v>
      </c>
      <c r="B77" s="78">
        <v>25</v>
      </c>
      <c r="C77" s="130" t="s">
        <v>20</v>
      </c>
      <c r="D77" s="123">
        <v>2500</v>
      </c>
      <c r="E77" s="133"/>
      <c r="F77" s="134">
        <f>SUM(Таблица23[[#This Row],[Столбец2]]*75*2)</f>
        <v>3750</v>
      </c>
      <c r="G77" s="103">
        <v>3500</v>
      </c>
      <c r="H77" s="100">
        <v>4300</v>
      </c>
      <c r="I77" s="99">
        <v>5200</v>
      </c>
    </row>
    <row r="78" spans="1:275" ht="30" x14ac:dyDescent="0.25">
      <c r="A78" s="26" t="s">
        <v>81</v>
      </c>
      <c r="B78" s="79">
        <v>34</v>
      </c>
      <c r="C78" s="130" t="s">
        <v>20</v>
      </c>
      <c r="D78" s="111">
        <v>4000</v>
      </c>
      <c r="E78" s="117"/>
      <c r="F78" s="118">
        <f>SUM(Таблица23[[#This Row],[Столбец2]]*75*2)</f>
        <v>5100</v>
      </c>
      <c r="G78" s="101">
        <v>5200</v>
      </c>
      <c r="H78" s="100">
        <v>7000</v>
      </c>
      <c r="I78" s="99">
        <v>8200</v>
      </c>
    </row>
    <row r="79" spans="1:275" s="48" customFormat="1" ht="30" x14ac:dyDescent="0.25">
      <c r="A79" s="28" t="s">
        <v>82</v>
      </c>
      <c r="B79" s="78">
        <v>60</v>
      </c>
      <c r="C79" s="130" t="s">
        <v>20</v>
      </c>
      <c r="D79" s="115">
        <f>SUM(Таблица23[[#This Row],[Столбец2]]*45*2)</f>
        <v>5400</v>
      </c>
      <c r="E79" s="78"/>
      <c r="F79" s="115">
        <f>SUM(Таблица23[[#This Row],[Столбец2]]*75*2)</f>
        <v>9000</v>
      </c>
      <c r="G79" s="116">
        <f>SUM(Таблица23[[#This Row],[Столбец2]]*50*2)</f>
        <v>6000</v>
      </c>
      <c r="H79" s="105">
        <v>8300</v>
      </c>
      <c r="I79" s="99">
        <f>SUM(Таблица23[[#This Row],[Столбец2]]*2*90)</f>
        <v>10800</v>
      </c>
      <c r="J79" s="159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</row>
    <row r="80" spans="1:275" s="48" customFormat="1" ht="15" x14ac:dyDescent="0.25">
      <c r="A80" s="26" t="s">
        <v>83</v>
      </c>
      <c r="B80" s="79">
        <v>72</v>
      </c>
      <c r="C80" s="130" t="s">
        <v>20</v>
      </c>
      <c r="D80" s="113">
        <v>6400</v>
      </c>
      <c r="E80" s="79">
        <v>4000</v>
      </c>
      <c r="F80" s="113">
        <f>SUM(Таблица23[[#This Row],[Столбец2]]*75*2)</f>
        <v>10800</v>
      </c>
      <c r="G80" s="114">
        <f>SUM(Таблица23[[#This Row],[Столбец2]]*50*2)</f>
        <v>7200</v>
      </c>
      <c r="H80" s="105">
        <v>8300</v>
      </c>
      <c r="I80" s="99">
        <v>12900</v>
      </c>
      <c r="J80" s="159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  <c r="IW80" s="62"/>
      <c r="IX80" s="62"/>
      <c r="IY80" s="62"/>
      <c r="IZ80" s="62"/>
      <c r="JA80" s="62"/>
      <c r="JB80" s="62"/>
      <c r="JC80" s="62"/>
      <c r="JD80" s="62"/>
      <c r="JE80" s="62"/>
      <c r="JF80" s="62"/>
      <c r="JG80" s="62"/>
      <c r="JH80" s="62"/>
      <c r="JI80" s="62"/>
      <c r="JJ80" s="62"/>
      <c r="JK80" s="62"/>
      <c r="JL80" s="62"/>
      <c r="JM80" s="62"/>
      <c r="JN80" s="62"/>
      <c r="JO80" s="62"/>
    </row>
    <row r="81" spans="1:275" s="48" customFormat="1" ht="15" x14ac:dyDescent="0.25">
      <c r="A81" s="26" t="s">
        <v>84</v>
      </c>
      <c r="B81" s="79">
        <v>6</v>
      </c>
      <c r="C81" s="130" t="s">
        <v>16</v>
      </c>
      <c r="D81" s="111">
        <v>1100</v>
      </c>
      <c r="E81" s="112"/>
      <c r="F81" s="111">
        <f>SUM(Таблица23[[#This Row],[Столбец2]]*75*2)</f>
        <v>900</v>
      </c>
      <c r="G81" s="101">
        <v>1700</v>
      </c>
      <c r="H81" s="100">
        <v>3300</v>
      </c>
      <c r="I81" s="99">
        <v>4000</v>
      </c>
      <c r="J81" s="159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  <c r="IW81" s="62"/>
      <c r="IX81" s="62"/>
      <c r="IY81" s="62"/>
      <c r="IZ81" s="62"/>
      <c r="JA81" s="62"/>
      <c r="JB81" s="62"/>
      <c r="JC81" s="62"/>
      <c r="JD81" s="62"/>
      <c r="JE81" s="62"/>
      <c r="JF81" s="62"/>
      <c r="JG81" s="62"/>
      <c r="JH81" s="62"/>
      <c r="JI81" s="62"/>
      <c r="JJ81" s="62"/>
      <c r="JK81" s="62"/>
      <c r="JL81" s="62"/>
      <c r="JM81" s="62"/>
      <c r="JN81" s="62"/>
      <c r="JO81" s="62"/>
    </row>
    <row r="82" spans="1:275" ht="30" x14ac:dyDescent="0.25">
      <c r="A82" s="28" t="s">
        <v>85</v>
      </c>
      <c r="B82" s="78">
        <v>32</v>
      </c>
      <c r="C82" s="78"/>
      <c r="D82" s="115">
        <f>SUM(Таблица23[[#This Row],[Столбец2]]*45*2)</f>
        <v>2880</v>
      </c>
      <c r="E82" s="78"/>
      <c r="F82" s="115">
        <f>SUM(Таблица23[[#This Row],[Столбец2]]*75*2)</f>
        <v>4800</v>
      </c>
      <c r="G82" s="116">
        <v>3000</v>
      </c>
      <c r="H82" s="105">
        <v>5400</v>
      </c>
      <c r="I82" s="99">
        <v>6300</v>
      </c>
    </row>
    <row r="83" spans="1:275" ht="15" x14ac:dyDescent="0.25">
      <c r="A83" s="28" t="s">
        <v>86</v>
      </c>
      <c r="B83" s="78">
        <v>77</v>
      </c>
      <c r="C83" s="130" t="s">
        <v>20</v>
      </c>
      <c r="D83" s="115">
        <f>SUM(Таблица23[[#This Row],[Столбец2]]*45*2)</f>
        <v>6930</v>
      </c>
      <c r="E83" s="78"/>
      <c r="F83" s="115">
        <f>SUM(Таблица23[[#This Row],[Столбец2]]*75*2)</f>
        <v>11550</v>
      </c>
      <c r="G83" s="116">
        <f>SUM(Таблица23[[#This Row],[Столбец2]]*50*2)</f>
        <v>7700</v>
      </c>
      <c r="H83" s="105">
        <v>10300</v>
      </c>
      <c r="I83" s="99">
        <v>12950</v>
      </c>
    </row>
    <row r="84" spans="1:275" s="48" customFormat="1" ht="15" x14ac:dyDescent="0.25">
      <c r="A84" s="73" t="s">
        <v>87</v>
      </c>
      <c r="B84" s="80">
        <v>27.5</v>
      </c>
      <c r="C84" s="135" t="s">
        <v>20</v>
      </c>
      <c r="D84" s="125">
        <v>2500</v>
      </c>
      <c r="E84" s="136"/>
      <c r="F84" s="137">
        <f>SUM(Таблица23[[#This Row],[Столбец2]]*75*2)</f>
        <v>4125</v>
      </c>
      <c r="G84" s="102">
        <v>3600</v>
      </c>
      <c r="H84" s="100">
        <v>4400</v>
      </c>
      <c r="I84" s="99">
        <v>5900</v>
      </c>
      <c r="J84" s="159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  <c r="IW84" s="62"/>
      <c r="IX84" s="62"/>
      <c r="IY84" s="62"/>
      <c r="IZ84" s="62"/>
      <c r="JA84" s="62"/>
      <c r="JB84" s="62"/>
      <c r="JC84" s="62"/>
      <c r="JD84" s="62"/>
      <c r="JE84" s="62"/>
      <c r="JF84" s="62"/>
      <c r="JG84" s="62"/>
      <c r="JH84" s="62"/>
      <c r="JI84" s="62"/>
      <c r="JJ84" s="62"/>
      <c r="JK84" s="62"/>
      <c r="JL84" s="62"/>
      <c r="JM84" s="62"/>
      <c r="JN84" s="62"/>
      <c r="JO84" s="62"/>
    </row>
    <row r="85" spans="1:275" ht="26.25" x14ac:dyDescent="0.4">
      <c r="A85" s="29" t="s">
        <v>88</v>
      </c>
      <c r="B85" s="52"/>
      <c r="C85" s="52"/>
      <c r="D85" s="27"/>
      <c r="E85" s="22"/>
      <c r="F85" s="27"/>
      <c r="G85" s="34"/>
      <c r="H85" s="38"/>
      <c r="I85" s="154"/>
    </row>
    <row r="86" spans="1:275" ht="15" x14ac:dyDescent="0.25">
      <c r="A86" s="26" t="s">
        <v>89</v>
      </c>
      <c r="B86" s="79"/>
      <c r="C86" s="79"/>
      <c r="D86" s="111">
        <v>750</v>
      </c>
      <c r="E86" s="112"/>
      <c r="F86" s="111"/>
      <c r="G86" s="101">
        <v>750</v>
      </c>
      <c r="H86" s="100">
        <v>2700</v>
      </c>
      <c r="I86" s="99">
        <v>3000</v>
      </c>
    </row>
    <row r="87" spans="1:275" ht="15" x14ac:dyDescent="0.25">
      <c r="A87" s="28" t="s">
        <v>90</v>
      </c>
      <c r="B87" s="78">
        <v>61</v>
      </c>
      <c r="C87" s="130" t="s">
        <v>20</v>
      </c>
      <c r="D87" s="115">
        <f>SUM(Таблица23[[#This Row],[Столбец2]]*45*2)</f>
        <v>5490</v>
      </c>
      <c r="E87" s="78"/>
      <c r="F87" s="115">
        <f>SUM(Таблица23[[#This Row],[Столбец2]]*75*2)</f>
        <v>9150</v>
      </c>
      <c r="G87" s="116">
        <f>SUM(Таблица23[[#This Row],[Столбец2]]*50*2)</f>
        <v>6100</v>
      </c>
      <c r="H87" s="105">
        <v>9700</v>
      </c>
      <c r="I87" s="99">
        <v>10900</v>
      </c>
    </row>
    <row r="88" spans="1:275" ht="15" x14ac:dyDescent="0.25">
      <c r="A88" s="26" t="s">
        <v>91</v>
      </c>
      <c r="B88" s="79">
        <v>33</v>
      </c>
      <c r="C88" s="130" t="s">
        <v>16</v>
      </c>
      <c r="D88" s="113">
        <f>SUM(Таблица23[[#This Row],[Столбец2]]*45*2)</f>
        <v>2970</v>
      </c>
      <c r="E88" s="79">
        <v>2200</v>
      </c>
      <c r="F88" s="113">
        <f>SUM(Таблица23[[#This Row],[Столбец2]]*75*2)</f>
        <v>4950</v>
      </c>
      <c r="G88" s="114">
        <f>SUM(Таблица23[[#This Row],[Столбец2]]*50*2)</f>
        <v>3300</v>
      </c>
      <c r="H88" s="105">
        <v>5200</v>
      </c>
      <c r="I88" s="99">
        <v>5900</v>
      </c>
    </row>
    <row r="89" spans="1:275" ht="30" x14ac:dyDescent="0.25">
      <c r="A89" s="26" t="s">
        <v>92</v>
      </c>
      <c r="B89" s="79">
        <v>50</v>
      </c>
      <c r="C89" s="130" t="s">
        <v>16</v>
      </c>
      <c r="D89" s="113">
        <f>SUM(Таблица23[[#This Row],[Столбец2]]*45*2)</f>
        <v>4500</v>
      </c>
      <c r="E89" s="79"/>
      <c r="F89" s="113">
        <f>SUM(Таблица23[[#This Row],[Столбец2]]*75*2)</f>
        <v>7500</v>
      </c>
      <c r="G89" s="114">
        <v>5200</v>
      </c>
      <c r="H89" s="105">
        <v>8000</v>
      </c>
      <c r="I89" s="99">
        <f>SUM(Таблица23[[#This Row],[Столбец2]]*2*90)</f>
        <v>9000</v>
      </c>
    </row>
    <row r="90" spans="1:275" s="48" customFormat="1" ht="15" x14ac:dyDescent="0.25">
      <c r="A90" s="26" t="s">
        <v>93</v>
      </c>
      <c r="B90" s="79">
        <v>22</v>
      </c>
      <c r="C90" s="79"/>
      <c r="D90" s="113">
        <f>SUM(Таблица23[[#This Row],[Столбец2]]*45*2)</f>
        <v>1980</v>
      </c>
      <c r="E90" s="79">
        <v>1500</v>
      </c>
      <c r="F90" s="113">
        <f>SUM(Таблица23[[#This Row],[Столбец2]]*75*2)</f>
        <v>3300</v>
      </c>
      <c r="G90" s="114">
        <v>2000</v>
      </c>
      <c r="H90" s="100">
        <v>3500</v>
      </c>
      <c r="I90" s="99">
        <v>4000</v>
      </c>
      <c r="J90" s="159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  <c r="IW90" s="62"/>
      <c r="IX90" s="62"/>
      <c r="IY90" s="62"/>
      <c r="IZ90" s="62"/>
      <c r="JA90" s="62"/>
      <c r="JB90" s="62"/>
      <c r="JC90" s="62"/>
      <c r="JD90" s="62"/>
      <c r="JE90" s="62"/>
      <c r="JF90" s="62"/>
      <c r="JG90" s="62"/>
      <c r="JH90" s="62"/>
      <c r="JI90" s="62"/>
      <c r="JJ90" s="62"/>
      <c r="JK90" s="62"/>
      <c r="JL90" s="62"/>
      <c r="JM90" s="62"/>
      <c r="JN90" s="62"/>
      <c r="JO90" s="62"/>
    </row>
    <row r="91" spans="1:275" s="48" customFormat="1" ht="15" x14ac:dyDescent="0.25">
      <c r="A91" s="26" t="s">
        <v>94</v>
      </c>
      <c r="B91" s="79">
        <v>15</v>
      </c>
      <c r="C91" s="79"/>
      <c r="D91" s="111">
        <v>1400</v>
      </c>
      <c r="E91" s="112"/>
      <c r="F91" s="111">
        <f>SUM(Таблица23[[#This Row],[Столбец2]]*75*2)</f>
        <v>2250</v>
      </c>
      <c r="G91" s="101">
        <v>1700</v>
      </c>
      <c r="H91" s="100">
        <v>3000</v>
      </c>
      <c r="I91" s="99">
        <v>3500</v>
      </c>
      <c r="J91" s="159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</row>
    <row r="92" spans="1:275" s="48" customFormat="1" ht="15" x14ac:dyDescent="0.25">
      <c r="A92" s="26" t="s">
        <v>95</v>
      </c>
      <c r="B92" s="79">
        <v>63</v>
      </c>
      <c r="C92" s="79"/>
      <c r="D92" s="113">
        <v>5700</v>
      </c>
      <c r="E92" s="79"/>
      <c r="F92" s="113">
        <f>SUM(Таблица23[[#This Row],[Столбец2]]*75*2)</f>
        <v>9450</v>
      </c>
      <c r="G92" s="114">
        <f>SUM(Таблица23[[#This Row],[Столбец2]]*50*2)</f>
        <v>6300</v>
      </c>
      <c r="H92" s="105">
        <v>10550</v>
      </c>
      <c r="I92" s="99">
        <v>11000</v>
      </c>
      <c r="J92" s="159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</row>
    <row r="93" spans="1:275" ht="30" x14ac:dyDescent="0.25">
      <c r="A93" s="28" t="s">
        <v>96</v>
      </c>
      <c r="B93" s="78">
        <v>62</v>
      </c>
      <c r="C93" s="130" t="s">
        <v>16</v>
      </c>
      <c r="D93" s="115">
        <f>SUM(Таблица23[[#This Row],[Столбец2]]*45*2)</f>
        <v>5580</v>
      </c>
      <c r="E93" s="78"/>
      <c r="F93" s="115">
        <f>SUM(Таблица23[[#This Row],[Столбец2]]*75*2)</f>
        <v>9300</v>
      </c>
      <c r="G93" s="116">
        <v>6300</v>
      </c>
      <c r="H93" s="105">
        <v>9900</v>
      </c>
      <c r="I93" s="99">
        <v>10600</v>
      </c>
    </row>
    <row r="94" spans="1:275" ht="30" x14ac:dyDescent="0.25">
      <c r="A94" s="28" t="s">
        <v>97</v>
      </c>
      <c r="B94" s="78">
        <v>33</v>
      </c>
      <c r="C94" s="130" t="s">
        <v>16</v>
      </c>
      <c r="D94" s="115">
        <f>SUM(Таблица23[[#This Row],[Столбец2]]*45*2)</f>
        <v>2970</v>
      </c>
      <c r="E94" s="78"/>
      <c r="F94" s="115">
        <f>SUM(Таблица23[[#This Row],[Столбец2]]*75*2)</f>
        <v>4950</v>
      </c>
      <c r="G94" s="116">
        <f>SUM(Таблица23[[#This Row],[Столбец2]]*50*2)</f>
        <v>3300</v>
      </c>
      <c r="H94" s="105">
        <v>5200</v>
      </c>
      <c r="I94" s="99">
        <f>SUM(Таблица23[[#This Row],[Столбец2]]*2*90)</f>
        <v>5940</v>
      </c>
    </row>
    <row r="95" spans="1:275" s="48" customFormat="1" ht="30" x14ac:dyDescent="0.25">
      <c r="A95" s="28" t="s">
        <v>98</v>
      </c>
      <c r="B95" s="78">
        <v>32</v>
      </c>
      <c r="C95" s="130" t="s">
        <v>16</v>
      </c>
      <c r="D95" s="123">
        <v>2900</v>
      </c>
      <c r="E95" s="124">
        <v>3000</v>
      </c>
      <c r="F95" s="123">
        <f>SUM(Таблица23[[#This Row],[Столбец2]]*75*2)</f>
        <v>4800</v>
      </c>
      <c r="G95" s="103">
        <v>3200</v>
      </c>
      <c r="H95" s="100">
        <v>7000</v>
      </c>
      <c r="I95" s="99">
        <v>7650</v>
      </c>
      <c r="J95" s="159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</row>
    <row r="96" spans="1:275" ht="30" x14ac:dyDescent="0.25">
      <c r="A96" s="26" t="s">
        <v>99</v>
      </c>
      <c r="B96" s="79">
        <v>32</v>
      </c>
      <c r="C96" s="130" t="s">
        <v>20</v>
      </c>
      <c r="D96" s="111">
        <v>3000</v>
      </c>
      <c r="E96" s="117">
        <v>2800</v>
      </c>
      <c r="F96" s="118">
        <f>SUM(Таблица23[[#This Row],[Столбец2]]*75*2)</f>
        <v>4800</v>
      </c>
      <c r="G96" s="101">
        <v>5200</v>
      </c>
      <c r="H96" s="100" t="s">
        <v>430</v>
      </c>
      <c r="I96" s="99" t="s">
        <v>430</v>
      </c>
    </row>
    <row r="97" spans="1:275" ht="30" x14ac:dyDescent="0.25">
      <c r="A97" s="26" t="s">
        <v>100</v>
      </c>
      <c r="B97" s="79">
        <v>50</v>
      </c>
      <c r="C97" s="78" t="s">
        <v>24</v>
      </c>
      <c r="D97" s="113">
        <f>SUM(Таблица23[[#This Row],[Столбец2]]*45*2)</f>
        <v>4500</v>
      </c>
      <c r="E97" s="79"/>
      <c r="F97" s="113">
        <f>SUM(Таблица23[[#This Row],[Столбец2]]*75*2)</f>
        <v>7500</v>
      </c>
      <c r="G97" s="114">
        <f>SUM(Таблица23[[#This Row],[Столбец2]]*50*2)</f>
        <v>5000</v>
      </c>
      <c r="H97" s="105">
        <v>8000</v>
      </c>
      <c r="I97" s="99">
        <f>SUM(Таблица23[[#This Row],[Столбец2]]*2*90)</f>
        <v>9000</v>
      </c>
    </row>
    <row r="98" spans="1:275" s="48" customFormat="1" ht="15" x14ac:dyDescent="0.25">
      <c r="A98" s="28" t="s">
        <v>101</v>
      </c>
      <c r="B98" s="78">
        <v>24</v>
      </c>
      <c r="C98" s="130" t="s">
        <v>16</v>
      </c>
      <c r="D98" s="123">
        <v>2100</v>
      </c>
      <c r="E98" s="124">
        <v>2500</v>
      </c>
      <c r="F98" s="123">
        <f>SUM(Таблица23[[#This Row],[Столбец2]]*75*2)</f>
        <v>3600</v>
      </c>
      <c r="G98" s="103">
        <v>2600</v>
      </c>
      <c r="H98" s="100">
        <v>4500</v>
      </c>
      <c r="I98" s="99">
        <v>6000</v>
      </c>
      <c r="J98" s="159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  <c r="IW98" s="62"/>
      <c r="IX98" s="62"/>
      <c r="IY98" s="62"/>
      <c r="IZ98" s="62"/>
      <c r="JA98" s="62"/>
      <c r="JB98" s="62"/>
      <c r="JC98" s="62"/>
      <c r="JD98" s="62"/>
      <c r="JE98" s="62"/>
      <c r="JF98" s="62"/>
      <c r="JG98" s="62"/>
      <c r="JH98" s="62"/>
      <c r="JI98" s="62"/>
      <c r="JJ98" s="62"/>
      <c r="JK98" s="62"/>
      <c r="JL98" s="62"/>
      <c r="JM98" s="62"/>
      <c r="JN98" s="62"/>
      <c r="JO98" s="62"/>
    </row>
    <row r="99" spans="1:275" ht="15" x14ac:dyDescent="0.25">
      <c r="A99" s="26" t="s">
        <v>102</v>
      </c>
      <c r="B99" s="79">
        <v>28</v>
      </c>
      <c r="C99" s="78" t="s">
        <v>24</v>
      </c>
      <c r="D99" s="111">
        <v>2500</v>
      </c>
      <c r="E99" s="112"/>
      <c r="F99" s="111">
        <f>SUM(Таблица23[[#This Row],[Столбец2]]*75*2)</f>
        <v>4200</v>
      </c>
      <c r="G99" s="101">
        <v>3350</v>
      </c>
      <c r="H99" s="100">
        <v>5000</v>
      </c>
      <c r="I99" s="99">
        <v>5700</v>
      </c>
    </row>
    <row r="100" spans="1:275" s="48" customFormat="1" ht="30" x14ac:dyDescent="0.25">
      <c r="A100" s="73" t="s">
        <v>103</v>
      </c>
      <c r="B100" s="80">
        <v>47</v>
      </c>
      <c r="C100" s="80"/>
      <c r="D100" s="131">
        <f>SUM(Таблица23[[#This Row],[Столбец2]]*45*2)</f>
        <v>4230</v>
      </c>
      <c r="E100" s="80"/>
      <c r="F100" s="131">
        <f>SUM(Таблица23[[#This Row],[Столбец2]]*75*2)</f>
        <v>7050</v>
      </c>
      <c r="G100" s="132">
        <v>4900</v>
      </c>
      <c r="H100" s="105">
        <v>8100</v>
      </c>
      <c r="I100" s="99">
        <v>8700</v>
      </c>
      <c r="J100" s="159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  <c r="IW100" s="62"/>
      <c r="IX100" s="62"/>
      <c r="IY100" s="62"/>
      <c r="IZ100" s="62"/>
      <c r="JA100" s="62"/>
      <c r="JB100" s="62"/>
      <c r="JC100" s="62"/>
      <c r="JD100" s="62"/>
      <c r="JE100" s="62"/>
      <c r="JF100" s="62"/>
      <c r="JG100" s="62"/>
      <c r="JH100" s="62"/>
      <c r="JI100" s="62"/>
      <c r="JJ100" s="62"/>
      <c r="JK100" s="62"/>
      <c r="JL100" s="62"/>
      <c r="JM100" s="62"/>
      <c r="JN100" s="62"/>
      <c r="JO100" s="62"/>
    </row>
    <row r="101" spans="1:275" s="48" customFormat="1" ht="15" x14ac:dyDescent="0.25">
      <c r="A101" s="28" t="s">
        <v>104</v>
      </c>
      <c r="B101" s="78">
        <v>27</v>
      </c>
      <c r="C101" s="78"/>
      <c r="D101" s="123">
        <v>2400</v>
      </c>
      <c r="E101" s="124">
        <v>1500</v>
      </c>
      <c r="F101" s="123">
        <f>SUM(Таблица23[[#This Row],[Столбец2]]*75*2)</f>
        <v>4050</v>
      </c>
      <c r="G101" s="103">
        <v>2500</v>
      </c>
      <c r="H101" s="100">
        <v>4000</v>
      </c>
      <c r="I101" s="99">
        <v>4800</v>
      </c>
      <c r="J101" s="159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2"/>
      <c r="JM101" s="62"/>
      <c r="JN101" s="62"/>
      <c r="JO101" s="62"/>
    </row>
    <row r="102" spans="1:275" ht="15" x14ac:dyDescent="0.25">
      <c r="A102" s="26" t="s">
        <v>105</v>
      </c>
      <c r="B102" s="79">
        <v>9</v>
      </c>
      <c r="C102" s="79"/>
      <c r="D102" s="111">
        <v>1000</v>
      </c>
      <c r="E102" s="112"/>
      <c r="F102" s="111">
        <f>SUM(Таблица23[[#This Row],[Столбец2]]*75*2)</f>
        <v>1350</v>
      </c>
      <c r="G102" s="101">
        <v>1500</v>
      </c>
      <c r="H102" s="100">
        <v>3100</v>
      </c>
      <c r="I102" s="99">
        <v>3500</v>
      </c>
    </row>
    <row r="103" spans="1:275" s="48" customFormat="1" ht="30" x14ac:dyDescent="0.25">
      <c r="A103" s="28" t="s">
        <v>106</v>
      </c>
      <c r="B103" s="78">
        <v>44</v>
      </c>
      <c r="C103" s="130" t="s">
        <v>16</v>
      </c>
      <c r="D103" s="115">
        <f>SUM(Таблица23[[#This Row],[Столбец2]]*45*2)</f>
        <v>3960</v>
      </c>
      <c r="E103" s="78"/>
      <c r="F103" s="115">
        <f>SUM(Таблица23[[#This Row],[Столбец2]]*75*2)</f>
        <v>6600</v>
      </c>
      <c r="G103" s="116">
        <v>4700</v>
      </c>
      <c r="H103" s="105">
        <v>7200</v>
      </c>
      <c r="I103" s="99">
        <v>8000</v>
      </c>
      <c r="J103" s="159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  <c r="IW103" s="62"/>
      <c r="IX103" s="62"/>
      <c r="IY103" s="62"/>
      <c r="IZ103" s="62"/>
      <c r="JA103" s="62"/>
      <c r="JB103" s="62"/>
      <c r="JC103" s="62"/>
      <c r="JD103" s="62"/>
      <c r="JE103" s="62"/>
      <c r="JF103" s="62"/>
      <c r="JG103" s="62"/>
      <c r="JH103" s="62"/>
      <c r="JI103" s="62"/>
      <c r="JJ103" s="62"/>
      <c r="JK103" s="62"/>
      <c r="JL103" s="62"/>
      <c r="JM103" s="62"/>
      <c r="JN103" s="62"/>
      <c r="JO103" s="62"/>
    </row>
    <row r="104" spans="1:275" s="48" customFormat="1" ht="15" x14ac:dyDescent="0.25">
      <c r="A104" s="28" t="s">
        <v>107</v>
      </c>
      <c r="B104" s="78">
        <v>60</v>
      </c>
      <c r="C104" s="130" t="s">
        <v>20</v>
      </c>
      <c r="D104" s="115">
        <f>SUM(Таблица23[[#This Row],[Столбец2]]*45*2)</f>
        <v>5400</v>
      </c>
      <c r="E104" s="121"/>
      <c r="F104" s="122">
        <f>SUM(Таблица23[[#This Row],[Столбец2]]*75*2)</f>
        <v>9000</v>
      </c>
      <c r="G104" s="116">
        <f>SUM(Таблица23[[#This Row],[Столбец2]]*50*2)</f>
        <v>6000</v>
      </c>
      <c r="H104" s="105">
        <v>9000</v>
      </c>
      <c r="I104" s="99">
        <f>SUM(Таблица23[[#This Row],[Столбец2]]*2*90)</f>
        <v>10800</v>
      </c>
      <c r="J104" s="159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  <c r="IX104" s="62"/>
      <c r="IY104" s="62"/>
      <c r="IZ104" s="62"/>
      <c r="JA104" s="62"/>
      <c r="JB104" s="62"/>
      <c r="JC104" s="62"/>
      <c r="JD104" s="62"/>
      <c r="JE104" s="62"/>
      <c r="JF104" s="62"/>
      <c r="JG104" s="62"/>
      <c r="JH104" s="62"/>
      <c r="JI104" s="62"/>
      <c r="JJ104" s="62"/>
      <c r="JK104" s="62"/>
      <c r="JL104" s="62"/>
      <c r="JM104" s="62"/>
      <c r="JN104" s="62"/>
      <c r="JO104" s="62"/>
    </row>
    <row r="105" spans="1:275" ht="15" x14ac:dyDescent="0.25">
      <c r="A105" s="26" t="s">
        <v>108</v>
      </c>
      <c r="B105" s="79">
        <v>26.2</v>
      </c>
      <c r="C105" s="79"/>
      <c r="D105" s="111">
        <v>2350</v>
      </c>
      <c r="E105" s="112"/>
      <c r="F105" s="111">
        <f>SUM(Таблица23[[#This Row],[Столбец2]]*75*2)</f>
        <v>3930</v>
      </c>
      <c r="G105" s="101">
        <v>2700</v>
      </c>
      <c r="H105" s="100">
        <v>4200</v>
      </c>
      <c r="I105" s="99">
        <v>5000</v>
      </c>
    </row>
    <row r="106" spans="1:275" ht="15" x14ac:dyDescent="0.25">
      <c r="A106" s="28" t="s">
        <v>109</v>
      </c>
      <c r="B106" s="78">
        <v>63</v>
      </c>
      <c r="C106" s="78"/>
      <c r="D106" s="115">
        <f>SUM(Таблица23[[#This Row],[Столбец2]]*45*2)</f>
        <v>5670</v>
      </c>
      <c r="E106" s="78">
        <v>2800</v>
      </c>
      <c r="F106" s="115">
        <f>SUM(Таблица23[[#This Row],[Столбец2]]*75*2)</f>
        <v>9450</v>
      </c>
      <c r="G106" s="116">
        <f>SUM(Таблица23[[#This Row],[Столбец2]]*50*2)</f>
        <v>6300</v>
      </c>
      <c r="H106" s="105">
        <v>9300</v>
      </c>
      <c r="I106" s="99">
        <v>10550</v>
      </c>
    </row>
    <row r="107" spans="1:275" s="48" customFormat="1" ht="15" x14ac:dyDescent="0.25">
      <c r="A107" s="28" t="s">
        <v>110</v>
      </c>
      <c r="B107" s="51">
        <v>55</v>
      </c>
      <c r="C107" s="50" t="s">
        <v>16</v>
      </c>
      <c r="D107" s="53">
        <f>SUM(Таблица23[[#This Row],[Столбец2]]*45*2)</f>
        <v>4950</v>
      </c>
      <c r="E107" s="51"/>
      <c r="F107" s="53">
        <f>SUM(Таблица23[[#This Row],[Столбец2]]*75*2)</f>
        <v>8250</v>
      </c>
      <c r="G107" s="104">
        <v>5900</v>
      </c>
      <c r="H107" s="105">
        <v>8800</v>
      </c>
      <c r="I107" s="99">
        <f>SUM(Таблица23[[#This Row],[Столбец2]]*2*90)</f>
        <v>9900</v>
      </c>
      <c r="J107" s="159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</row>
    <row r="108" spans="1:275" ht="26.25" x14ac:dyDescent="0.4">
      <c r="A108" s="29" t="s">
        <v>111</v>
      </c>
      <c r="B108" s="52"/>
      <c r="C108" s="52"/>
      <c r="D108" s="27"/>
      <c r="E108" s="22"/>
      <c r="F108" s="27"/>
      <c r="G108" s="34"/>
      <c r="H108" s="38"/>
      <c r="I108" s="154"/>
    </row>
    <row r="109" spans="1:275" ht="15" x14ac:dyDescent="0.25">
      <c r="A109" s="26" t="s">
        <v>112</v>
      </c>
      <c r="B109" s="79">
        <v>26.1</v>
      </c>
      <c r="C109" s="79"/>
      <c r="D109" s="111">
        <v>2500</v>
      </c>
      <c r="E109" s="112"/>
      <c r="F109" s="111">
        <f>SUM(Таблица23[[#This Row],[Столбец2]]*75*2)</f>
        <v>3915</v>
      </c>
      <c r="G109" s="101">
        <v>3350</v>
      </c>
      <c r="H109" s="100">
        <v>4300</v>
      </c>
      <c r="I109" s="99">
        <v>5600</v>
      </c>
    </row>
    <row r="110" spans="1:275" ht="15" x14ac:dyDescent="0.25">
      <c r="A110" s="28" t="s">
        <v>113</v>
      </c>
      <c r="B110" s="78">
        <v>79</v>
      </c>
      <c r="C110" s="78"/>
      <c r="D110" s="115">
        <f>SUM(Таблица23[[#This Row],[Столбец2]]*45*2)</f>
        <v>7110</v>
      </c>
      <c r="E110" s="78"/>
      <c r="F110" s="115">
        <f>SUM(Таблица23[[#This Row],[Столбец2]]*75*2)</f>
        <v>11850</v>
      </c>
      <c r="G110" s="116">
        <v>7700</v>
      </c>
      <c r="H110" s="105">
        <v>12000</v>
      </c>
      <c r="I110" s="99">
        <v>13450</v>
      </c>
    </row>
    <row r="111" spans="1:275" ht="30" x14ac:dyDescent="0.25">
      <c r="A111" s="26" t="s">
        <v>114</v>
      </c>
      <c r="B111" s="79">
        <v>55</v>
      </c>
      <c r="C111" s="79"/>
      <c r="D111" s="113">
        <f>SUM(Таблица23[[#This Row],[Столбец2]]*45*2)</f>
        <v>4950</v>
      </c>
      <c r="E111" s="79">
        <v>3300</v>
      </c>
      <c r="F111" s="113">
        <f>SUM(Таблица23[[#This Row],[Столбец2]]*75*2)</f>
        <v>8250</v>
      </c>
      <c r="G111" s="114">
        <v>5300</v>
      </c>
      <c r="H111" s="105">
        <v>8800</v>
      </c>
      <c r="I111" s="99">
        <f>SUM(Таблица23[[#This Row],[Столбец2]]*2*90)</f>
        <v>9900</v>
      </c>
    </row>
    <row r="112" spans="1:275" ht="30" x14ac:dyDescent="0.25">
      <c r="A112" s="26" t="s">
        <v>115</v>
      </c>
      <c r="B112" s="79">
        <v>55</v>
      </c>
      <c r="C112" s="79"/>
      <c r="D112" s="111">
        <v>5000</v>
      </c>
      <c r="E112" s="117"/>
      <c r="F112" s="118">
        <f>SUM(Таблица23[[#This Row],[Столбец2]]*75*2)</f>
        <v>8250</v>
      </c>
      <c r="G112" s="101">
        <v>6000</v>
      </c>
      <c r="H112" s="100">
        <v>8800</v>
      </c>
      <c r="I112" s="99">
        <f>SUM(Таблица23[[#This Row],[Столбец2]]*2*90)</f>
        <v>9900</v>
      </c>
    </row>
    <row r="113" spans="1:275" s="48" customFormat="1" ht="15" x14ac:dyDescent="0.25">
      <c r="A113" s="26" t="s">
        <v>116</v>
      </c>
      <c r="B113" s="79">
        <v>32</v>
      </c>
      <c r="C113" s="79"/>
      <c r="D113" s="113">
        <f>SUM(Таблица23[[#This Row],[Столбец2]]*45*2)</f>
        <v>2880</v>
      </c>
      <c r="E113" s="79"/>
      <c r="F113" s="113">
        <f>SUM(Таблица23[[#This Row],[Столбец2]]*75*2)</f>
        <v>4800</v>
      </c>
      <c r="G113" s="114">
        <f>SUM(Таблица23[[#This Row],[Столбец2]]*50*2)</f>
        <v>3200</v>
      </c>
      <c r="H113" s="105">
        <v>5200</v>
      </c>
      <c r="I113" s="99">
        <v>5800</v>
      </c>
      <c r="J113" s="159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  <c r="IW113" s="62"/>
      <c r="IX113" s="62"/>
      <c r="IY113" s="62"/>
      <c r="IZ113" s="62"/>
      <c r="JA113" s="62"/>
      <c r="JB113" s="62"/>
      <c r="JC113" s="62"/>
      <c r="JD113" s="62"/>
      <c r="JE113" s="62"/>
      <c r="JF113" s="62"/>
      <c r="JG113" s="62"/>
      <c r="JH113" s="62"/>
      <c r="JI113" s="62"/>
      <c r="JJ113" s="62"/>
      <c r="JK113" s="62"/>
      <c r="JL113" s="62"/>
      <c r="JM113" s="62"/>
      <c r="JN113" s="62"/>
      <c r="JO113" s="62"/>
    </row>
    <row r="114" spans="1:275" ht="15" x14ac:dyDescent="0.25">
      <c r="A114" s="26" t="s">
        <v>117</v>
      </c>
      <c r="B114" s="79">
        <v>34</v>
      </c>
      <c r="C114" s="79"/>
      <c r="D114" s="113">
        <f>SUM(Таблица23[[#This Row],[Столбец2]]*45*2)</f>
        <v>3060</v>
      </c>
      <c r="E114" s="79"/>
      <c r="F114" s="113">
        <f>SUM(Таблица23[[#This Row],[Столбец2]]*75*2)</f>
        <v>5100</v>
      </c>
      <c r="G114" s="114">
        <f>SUM(Таблица23[[#This Row],[Столбец2]]*50*2)</f>
        <v>3400</v>
      </c>
      <c r="H114" s="105">
        <v>5500</v>
      </c>
      <c r="I114" s="99">
        <v>6700</v>
      </c>
    </row>
    <row r="115" spans="1:275" ht="15" x14ac:dyDescent="0.25">
      <c r="A115" s="26" t="s">
        <v>118</v>
      </c>
      <c r="B115" s="79">
        <v>59</v>
      </c>
      <c r="C115" s="79"/>
      <c r="D115" s="113">
        <f>SUM(Таблица23[[#This Row],[Столбец2]]*45*2)</f>
        <v>5310</v>
      </c>
      <c r="E115" s="79">
        <v>5000</v>
      </c>
      <c r="F115" s="113">
        <f>SUM(Таблица23[[#This Row],[Столбец2]]*75*2)</f>
        <v>8850</v>
      </c>
      <c r="G115" s="114">
        <f>SUM(Таблица23[[#This Row],[Столбец2]]*50*2)</f>
        <v>5900</v>
      </c>
      <c r="H115" s="105">
        <v>9400</v>
      </c>
      <c r="I115" s="99">
        <v>10600</v>
      </c>
    </row>
    <row r="116" spans="1:275" s="48" customFormat="1" ht="15" x14ac:dyDescent="0.25">
      <c r="A116" s="28" t="s">
        <v>119</v>
      </c>
      <c r="B116" s="78">
        <v>53</v>
      </c>
      <c r="C116" s="78"/>
      <c r="D116" s="115">
        <f>SUM(Таблица23[[#This Row],[Столбец2]]*45*2)</f>
        <v>4770</v>
      </c>
      <c r="E116" s="121"/>
      <c r="F116" s="122">
        <f>SUM(Таблица23[[#This Row],[Столбец2]]*75*2)</f>
        <v>7950</v>
      </c>
      <c r="G116" s="116">
        <v>5600</v>
      </c>
      <c r="H116" s="105">
        <v>8450</v>
      </c>
      <c r="I116" s="99">
        <v>9500</v>
      </c>
      <c r="J116" s="159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  <c r="IW116" s="62"/>
      <c r="IX116" s="62"/>
      <c r="IY116" s="62"/>
      <c r="IZ116" s="62"/>
      <c r="JA116" s="62"/>
      <c r="JB116" s="62"/>
      <c r="JC116" s="62"/>
      <c r="JD116" s="62"/>
      <c r="JE116" s="62"/>
      <c r="JF116" s="62"/>
      <c r="JG116" s="62"/>
      <c r="JH116" s="62"/>
      <c r="JI116" s="62"/>
      <c r="JJ116" s="62"/>
      <c r="JK116" s="62"/>
      <c r="JL116" s="62"/>
      <c r="JM116" s="62"/>
      <c r="JN116" s="62"/>
      <c r="JO116" s="62"/>
    </row>
    <row r="117" spans="1:275" ht="15" x14ac:dyDescent="0.25">
      <c r="A117" s="26" t="s">
        <v>120</v>
      </c>
      <c r="B117" s="79">
        <v>16</v>
      </c>
      <c r="C117" s="79"/>
      <c r="D117" s="111">
        <v>1400</v>
      </c>
      <c r="E117" s="112">
        <v>2500</v>
      </c>
      <c r="F117" s="111">
        <f>SUM(Таблица23[[#This Row],[Столбец2]]*75*2)</f>
        <v>2400</v>
      </c>
      <c r="G117" s="101">
        <v>2500</v>
      </c>
      <c r="H117" s="100">
        <v>4000</v>
      </c>
      <c r="I117" s="99">
        <v>4600</v>
      </c>
    </row>
    <row r="118" spans="1:275" ht="15" x14ac:dyDescent="0.25">
      <c r="A118" s="26" t="s">
        <v>121</v>
      </c>
      <c r="B118" s="79">
        <v>49</v>
      </c>
      <c r="C118" s="79"/>
      <c r="D118" s="113">
        <f>SUM(Таблица23[[#This Row],[Столбец2]]*45*2)</f>
        <v>4410</v>
      </c>
      <c r="E118" s="79">
        <v>3000</v>
      </c>
      <c r="F118" s="113">
        <f>SUM(Таблица23[[#This Row],[Столбец2]]*75*2)</f>
        <v>7350</v>
      </c>
      <c r="G118" s="114">
        <v>7950</v>
      </c>
      <c r="H118" s="105">
        <v>13200</v>
      </c>
      <c r="I118" s="99">
        <v>14950</v>
      </c>
    </row>
    <row r="119" spans="1:275" ht="15" x14ac:dyDescent="0.25">
      <c r="A119" s="28" t="s">
        <v>122</v>
      </c>
      <c r="B119" s="78">
        <v>71</v>
      </c>
      <c r="C119" s="78"/>
      <c r="D119" s="115">
        <f>SUM(Таблица23[[#This Row],[Столбец2]]*45*2)</f>
        <v>6390</v>
      </c>
      <c r="E119" s="78">
        <v>3700</v>
      </c>
      <c r="F119" s="115">
        <f>SUM(Таблица23[[#This Row],[Столбец2]]*75*2)</f>
        <v>10650</v>
      </c>
      <c r="G119" s="116">
        <f>SUM(Таблица23[[#This Row],[Столбец2]]*50*2)</f>
        <v>7100</v>
      </c>
      <c r="H119" s="105">
        <v>10500</v>
      </c>
      <c r="I119" s="99">
        <v>11900</v>
      </c>
    </row>
    <row r="120" spans="1:275" ht="15" x14ac:dyDescent="0.25">
      <c r="A120" s="26" t="s">
        <v>123</v>
      </c>
      <c r="B120" s="79">
        <v>19</v>
      </c>
      <c r="C120" s="79"/>
      <c r="D120" s="113">
        <f>SUM(Таблица23[[#This Row],[Столбец2]]*45*2)</f>
        <v>1710</v>
      </c>
      <c r="E120" s="79">
        <v>2000</v>
      </c>
      <c r="F120" s="113">
        <f>SUM(Таблица23[[#This Row],[Столбец2]]*75*2)</f>
        <v>2850</v>
      </c>
      <c r="G120" s="114">
        <v>2500</v>
      </c>
      <c r="H120" s="100">
        <v>4000</v>
      </c>
      <c r="I120" s="99">
        <v>4500</v>
      </c>
    </row>
    <row r="121" spans="1:275" ht="15" x14ac:dyDescent="0.25">
      <c r="A121" s="26" t="s">
        <v>124</v>
      </c>
      <c r="B121" s="79">
        <v>51</v>
      </c>
      <c r="C121" s="79"/>
      <c r="D121" s="113">
        <f>SUM(Таблица23[[#This Row],[Столбец2]]*45*2)</f>
        <v>4590</v>
      </c>
      <c r="E121" s="79">
        <v>3200</v>
      </c>
      <c r="F121" s="113">
        <f>SUM(Таблица23[[#This Row],[Столбец2]]*75*2)</f>
        <v>7650</v>
      </c>
      <c r="G121" s="114">
        <v>5300</v>
      </c>
      <c r="H121" s="105">
        <v>8200</v>
      </c>
      <c r="I121" s="99">
        <v>9100</v>
      </c>
    </row>
    <row r="122" spans="1:275" s="48" customFormat="1" ht="15" x14ac:dyDescent="0.25">
      <c r="A122" s="26" t="s">
        <v>125</v>
      </c>
      <c r="B122" s="79">
        <v>23</v>
      </c>
      <c r="C122" s="79"/>
      <c r="D122" s="111">
        <v>1600</v>
      </c>
      <c r="E122" s="112">
        <v>1300</v>
      </c>
      <c r="F122" s="111">
        <f>SUM(Таблица23[[#This Row],[Столбец2]]*75*2)</f>
        <v>3450</v>
      </c>
      <c r="G122" s="101">
        <v>2100</v>
      </c>
      <c r="H122" s="100">
        <v>4500</v>
      </c>
      <c r="I122" s="99">
        <v>5000</v>
      </c>
      <c r="J122" s="159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  <c r="IW122" s="62"/>
      <c r="IX122" s="62"/>
      <c r="IY122" s="62"/>
      <c r="IZ122" s="62"/>
      <c r="JA122" s="62"/>
      <c r="JB122" s="62"/>
      <c r="JC122" s="62"/>
      <c r="JD122" s="62"/>
      <c r="JE122" s="62"/>
      <c r="JF122" s="62"/>
      <c r="JG122" s="62"/>
      <c r="JH122" s="62"/>
      <c r="JI122" s="62"/>
      <c r="JJ122" s="62"/>
      <c r="JK122" s="62"/>
      <c r="JL122" s="62"/>
      <c r="JM122" s="62"/>
      <c r="JN122" s="62"/>
      <c r="JO122" s="62"/>
    </row>
    <row r="123" spans="1:275" ht="15" x14ac:dyDescent="0.25">
      <c r="A123" s="26" t="s">
        <v>126</v>
      </c>
      <c r="B123" s="79">
        <v>51</v>
      </c>
      <c r="C123" s="79"/>
      <c r="D123" s="113">
        <f>SUM(Таблица23[[#This Row],[Столбец2]]*45*2)</f>
        <v>4590</v>
      </c>
      <c r="E123" s="79">
        <v>3500</v>
      </c>
      <c r="F123" s="113">
        <f>SUM(Таблица23[[#This Row],[Столбец2]]*75*2)</f>
        <v>7650</v>
      </c>
      <c r="G123" s="114">
        <f>SUM(Таблица23[[#This Row],[Столбец2]]*50*2)</f>
        <v>5100</v>
      </c>
      <c r="H123" s="105">
        <v>8100</v>
      </c>
      <c r="I123" s="99">
        <v>9300</v>
      </c>
    </row>
    <row r="124" spans="1:275" ht="30" x14ac:dyDescent="0.25">
      <c r="A124" s="26" t="s">
        <v>127</v>
      </c>
      <c r="B124" s="79">
        <v>38</v>
      </c>
      <c r="C124" s="79"/>
      <c r="D124" s="113">
        <f>SUM(Таблица23[[#This Row],[Столбец2]]*45*2)</f>
        <v>3420</v>
      </c>
      <c r="E124" s="79"/>
      <c r="F124" s="113">
        <f>SUM(Таблица23[[#This Row],[Столбец2]]*75*2)</f>
        <v>5700</v>
      </c>
      <c r="G124" s="114">
        <f>SUM(Таблица23[[#This Row],[Столбец2]]*50*2)</f>
        <v>3800</v>
      </c>
      <c r="H124" s="105">
        <v>6100</v>
      </c>
      <c r="I124" s="99">
        <v>6800</v>
      </c>
    </row>
    <row r="125" spans="1:275" ht="15" x14ac:dyDescent="0.25">
      <c r="A125" s="26" t="s">
        <v>128</v>
      </c>
      <c r="B125" s="79">
        <v>38</v>
      </c>
      <c r="C125" s="79"/>
      <c r="D125" s="113">
        <f>SUM(Таблица23[[#This Row],[Столбец2]]*45*2)</f>
        <v>3420</v>
      </c>
      <c r="E125" s="79">
        <v>3500</v>
      </c>
      <c r="F125" s="113">
        <f>SUM(Таблица23[[#This Row],[Столбец2]]*75*2)</f>
        <v>5700</v>
      </c>
      <c r="G125" s="114">
        <f>SUM(Таблица23[[#This Row],[Столбец2]]*50*2)</f>
        <v>3800</v>
      </c>
      <c r="H125" s="105">
        <v>6500</v>
      </c>
      <c r="I125" s="99">
        <v>7000</v>
      </c>
    </row>
    <row r="126" spans="1:275" ht="15" x14ac:dyDescent="0.25">
      <c r="A126" s="28" t="s">
        <v>129</v>
      </c>
      <c r="B126" s="78">
        <v>23</v>
      </c>
      <c r="C126" s="78"/>
      <c r="D126" s="123">
        <v>2100</v>
      </c>
      <c r="E126" s="124">
        <v>2500</v>
      </c>
      <c r="F126" s="123">
        <f>SUM(Таблица23[[#This Row],[Столбец2]]*75*2)</f>
        <v>3450</v>
      </c>
      <c r="G126" s="103">
        <v>3000</v>
      </c>
      <c r="H126" s="100">
        <v>4000</v>
      </c>
      <c r="I126" s="99">
        <v>4500</v>
      </c>
    </row>
    <row r="127" spans="1:275" s="48" customFormat="1" ht="15" x14ac:dyDescent="0.25">
      <c r="A127" s="26" t="s">
        <v>130</v>
      </c>
      <c r="B127" s="79">
        <v>24</v>
      </c>
      <c r="C127" s="79"/>
      <c r="D127" s="111">
        <v>1800</v>
      </c>
      <c r="E127" s="112"/>
      <c r="F127" s="111">
        <f>SUM(Таблица23[[#This Row],[Столбец2]]*75*2)</f>
        <v>3600</v>
      </c>
      <c r="G127" s="101">
        <f>SUM(Таблица23[[#This Row],[Столбец2]]*50*2)</f>
        <v>2400</v>
      </c>
      <c r="H127" s="100">
        <v>4000</v>
      </c>
      <c r="I127" s="99">
        <v>4600</v>
      </c>
      <c r="J127" s="159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  <c r="IW127" s="62"/>
      <c r="IX127" s="62"/>
      <c r="IY127" s="62"/>
      <c r="IZ127" s="62"/>
      <c r="JA127" s="62"/>
      <c r="JB127" s="62"/>
      <c r="JC127" s="62"/>
      <c r="JD127" s="62"/>
      <c r="JE127" s="62"/>
      <c r="JF127" s="62"/>
      <c r="JG127" s="62"/>
      <c r="JH127" s="62"/>
      <c r="JI127" s="62"/>
      <c r="JJ127" s="62"/>
      <c r="JK127" s="62"/>
      <c r="JL127" s="62"/>
      <c r="JM127" s="62"/>
      <c r="JN127" s="62"/>
      <c r="JO127" s="62"/>
    </row>
    <row r="128" spans="1:275" ht="26.25" x14ac:dyDescent="0.4">
      <c r="A128" s="29" t="s">
        <v>131</v>
      </c>
      <c r="B128" s="52"/>
      <c r="C128" s="52"/>
      <c r="D128" s="27"/>
      <c r="E128" s="22"/>
      <c r="F128" s="27"/>
      <c r="G128" s="34"/>
      <c r="H128" s="38"/>
      <c r="I128" s="154"/>
    </row>
    <row r="129" spans="1:275" s="48" customFormat="1" ht="15" x14ac:dyDescent="0.25">
      <c r="A129" s="26" t="s">
        <v>132</v>
      </c>
      <c r="B129" s="79">
        <v>24</v>
      </c>
      <c r="C129" s="79"/>
      <c r="D129" s="111">
        <v>1700</v>
      </c>
      <c r="E129" s="112"/>
      <c r="F129" s="111">
        <f>SUM(Таблица23[[#This Row],[Столбец2]]*75*2)</f>
        <v>3600</v>
      </c>
      <c r="G129" s="101">
        <f>SUM(Таблица23[[#This Row],[Столбец2]]*50*2)</f>
        <v>2400</v>
      </c>
      <c r="H129" s="100">
        <v>3800</v>
      </c>
      <c r="I129" s="99">
        <v>4400</v>
      </c>
      <c r="J129" s="159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  <c r="IW129" s="62"/>
      <c r="IX129" s="62"/>
      <c r="IY129" s="62"/>
      <c r="IZ129" s="62"/>
      <c r="JA129" s="62"/>
      <c r="JB129" s="62"/>
      <c r="JC129" s="62"/>
      <c r="JD129" s="62"/>
      <c r="JE129" s="62"/>
      <c r="JF129" s="62"/>
      <c r="JG129" s="62"/>
      <c r="JH129" s="62"/>
      <c r="JI129" s="62"/>
      <c r="JJ129" s="62"/>
      <c r="JK129" s="62"/>
      <c r="JL129" s="62"/>
      <c r="JM129" s="62"/>
      <c r="JN129" s="62"/>
      <c r="JO129" s="62"/>
    </row>
    <row r="130" spans="1:275" s="48" customFormat="1" ht="15" x14ac:dyDescent="0.25">
      <c r="A130" s="26" t="s">
        <v>133</v>
      </c>
      <c r="B130" s="79">
        <v>59</v>
      </c>
      <c r="C130" s="79"/>
      <c r="D130" s="113">
        <f>SUM(Таблица23[[#This Row],[Столбец2]]*45*2)</f>
        <v>5310</v>
      </c>
      <c r="E130" s="79">
        <v>3200</v>
      </c>
      <c r="F130" s="113">
        <f>SUM(Таблица23[[#This Row],[Столбец2]]*75*2)</f>
        <v>8850</v>
      </c>
      <c r="G130" s="114">
        <f>SUM(Таблица23[[#This Row],[Столбец2]]*50*2)</f>
        <v>5900</v>
      </c>
      <c r="H130" s="105">
        <v>9500</v>
      </c>
      <c r="I130" s="99">
        <v>10600</v>
      </c>
      <c r="J130" s="159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  <c r="IW130" s="62"/>
      <c r="IX130" s="62"/>
      <c r="IY130" s="62"/>
      <c r="IZ130" s="62"/>
      <c r="JA130" s="62"/>
      <c r="JB130" s="62"/>
      <c r="JC130" s="62"/>
      <c r="JD130" s="62"/>
      <c r="JE130" s="62"/>
      <c r="JF130" s="62"/>
      <c r="JG130" s="62"/>
      <c r="JH130" s="62"/>
      <c r="JI130" s="62"/>
      <c r="JJ130" s="62"/>
      <c r="JK130" s="62"/>
      <c r="JL130" s="62"/>
      <c r="JM130" s="62"/>
      <c r="JN130" s="62"/>
      <c r="JO130" s="62"/>
    </row>
    <row r="131" spans="1:275" ht="15" x14ac:dyDescent="0.25">
      <c r="A131" s="28" t="s">
        <v>134</v>
      </c>
      <c r="B131" s="78">
        <v>25</v>
      </c>
      <c r="C131" s="78"/>
      <c r="D131" s="115">
        <f>SUM(Таблица23[[#This Row],[Столбец2]]*45*2)</f>
        <v>2250</v>
      </c>
      <c r="E131" s="78"/>
      <c r="F131" s="115">
        <f>SUM(Таблица23[[#This Row],[Столбец2]]*75*2)</f>
        <v>3750</v>
      </c>
      <c r="G131" s="116">
        <f>SUM(Таблица23[[#This Row],[Столбец2]]*50*2)</f>
        <v>2500</v>
      </c>
      <c r="H131" s="105">
        <v>4000</v>
      </c>
      <c r="I131" s="99">
        <f>SUM(Таблица23[[#This Row],[Столбец2]]*2*90)</f>
        <v>4500</v>
      </c>
    </row>
    <row r="132" spans="1:275" ht="15" x14ac:dyDescent="0.25">
      <c r="A132" s="26" t="s">
        <v>135</v>
      </c>
      <c r="B132" s="79">
        <v>27</v>
      </c>
      <c r="C132" s="79"/>
      <c r="D132" s="113">
        <f>SUM(Таблица23[[#This Row],[Столбец2]]*45*2)</f>
        <v>2430</v>
      </c>
      <c r="E132" s="79"/>
      <c r="F132" s="113">
        <f>SUM(Таблица23[[#This Row],[Столбец2]]*75*2)</f>
        <v>4050</v>
      </c>
      <c r="G132" s="114">
        <v>3200</v>
      </c>
      <c r="H132" s="105">
        <v>4500</v>
      </c>
      <c r="I132" s="99">
        <v>5000</v>
      </c>
    </row>
    <row r="133" spans="1:275" s="48" customFormat="1" ht="15" x14ac:dyDescent="0.25">
      <c r="A133" s="28" t="s">
        <v>136</v>
      </c>
      <c r="B133" s="78">
        <v>62</v>
      </c>
      <c r="C133" s="78"/>
      <c r="D133" s="115">
        <f>SUM(Таблица23[[#This Row],[Столбец2]]*45*2)</f>
        <v>5580</v>
      </c>
      <c r="E133" s="78"/>
      <c r="F133" s="115">
        <f>SUM(Таблица23[[#This Row],[Столбец2]]*75*2)</f>
        <v>9300</v>
      </c>
      <c r="G133" s="116">
        <v>6200</v>
      </c>
      <c r="H133" s="105">
        <v>9500</v>
      </c>
      <c r="I133" s="99">
        <v>10550</v>
      </c>
      <c r="J133" s="159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  <c r="IW133" s="62"/>
      <c r="IX133" s="62"/>
      <c r="IY133" s="62"/>
      <c r="IZ133" s="62"/>
      <c r="JA133" s="62"/>
      <c r="JB133" s="62"/>
      <c r="JC133" s="62"/>
      <c r="JD133" s="62"/>
      <c r="JE133" s="62"/>
      <c r="JF133" s="62"/>
      <c r="JG133" s="62"/>
      <c r="JH133" s="62"/>
      <c r="JI133" s="62"/>
      <c r="JJ133" s="62"/>
      <c r="JK133" s="62"/>
      <c r="JL133" s="62"/>
      <c r="JM133" s="62"/>
      <c r="JN133" s="62"/>
      <c r="JO133" s="62"/>
    </row>
    <row r="134" spans="1:275" ht="15" x14ac:dyDescent="0.25">
      <c r="A134" s="28" t="s">
        <v>137</v>
      </c>
      <c r="B134" s="78">
        <v>48</v>
      </c>
      <c r="C134" s="78"/>
      <c r="D134" s="115">
        <f>SUM(Таблица23[[#This Row],[Столбец2]]*45*2)</f>
        <v>4320</v>
      </c>
      <c r="E134" s="78">
        <v>3300</v>
      </c>
      <c r="F134" s="115">
        <f>SUM(Таблица23[[#This Row],[Столбец2]]*75*2)</f>
        <v>7200</v>
      </c>
      <c r="G134" s="116">
        <v>5200</v>
      </c>
      <c r="H134" s="105">
        <v>7800</v>
      </c>
      <c r="I134" s="99">
        <v>8700</v>
      </c>
    </row>
    <row r="135" spans="1:275" s="48" customFormat="1" ht="15" x14ac:dyDescent="0.25">
      <c r="A135" s="26" t="s">
        <v>138</v>
      </c>
      <c r="B135" s="79">
        <v>28</v>
      </c>
      <c r="C135" s="79"/>
      <c r="D135" s="113">
        <f>SUM(Таблица23[[#This Row],[Столбец2]]*45*2)</f>
        <v>2520</v>
      </c>
      <c r="E135" s="79">
        <v>2500</v>
      </c>
      <c r="F135" s="113">
        <f>SUM(Таблица23[[#This Row],[Столбец2]]*75*2)</f>
        <v>4200</v>
      </c>
      <c r="G135" s="114">
        <v>3100</v>
      </c>
      <c r="H135" s="105">
        <v>6000</v>
      </c>
      <c r="I135" s="99">
        <v>6500</v>
      </c>
      <c r="J135" s="159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  <c r="IW135" s="62"/>
      <c r="IX135" s="62"/>
      <c r="IY135" s="62"/>
      <c r="IZ135" s="62"/>
      <c r="JA135" s="62"/>
      <c r="JB135" s="62"/>
      <c r="JC135" s="62"/>
      <c r="JD135" s="62"/>
      <c r="JE135" s="62"/>
      <c r="JF135" s="62"/>
      <c r="JG135" s="62"/>
      <c r="JH135" s="62"/>
      <c r="JI135" s="62"/>
      <c r="JJ135" s="62"/>
      <c r="JK135" s="62"/>
      <c r="JL135" s="62"/>
      <c r="JM135" s="62"/>
      <c r="JN135" s="62"/>
      <c r="JO135" s="62"/>
    </row>
    <row r="136" spans="1:275" s="48" customFormat="1" ht="15" x14ac:dyDescent="0.25">
      <c r="A136" s="26" t="s">
        <v>139</v>
      </c>
      <c r="B136" s="79">
        <v>34</v>
      </c>
      <c r="C136" s="79"/>
      <c r="D136" s="113">
        <f>SUM(Таблица23[[#This Row],[Столбец2]]*45*2)</f>
        <v>3060</v>
      </c>
      <c r="E136" s="79"/>
      <c r="F136" s="113">
        <f>SUM(Таблица23[[#This Row],[Столбец2]]*75*2)</f>
        <v>5100</v>
      </c>
      <c r="G136" s="114">
        <f>SUM(Таблица23[[#This Row],[Столбец2]]*50*2)</f>
        <v>3400</v>
      </c>
      <c r="H136" s="105">
        <v>5500</v>
      </c>
      <c r="I136" s="99">
        <v>6200</v>
      </c>
      <c r="J136" s="159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  <c r="IW136" s="62"/>
      <c r="IX136" s="62"/>
      <c r="IY136" s="62"/>
      <c r="IZ136" s="62"/>
      <c r="JA136" s="62"/>
      <c r="JB136" s="62"/>
      <c r="JC136" s="62"/>
      <c r="JD136" s="62"/>
      <c r="JE136" s="62"/>
      <c r="JF136" s="62"/>
      <c r="JG136" s="62"/>
      <c r="JH136" s="62"/>
      <c r="JI136" s="62"/>
      <c r="JJ136" s="62"/>
      <c r="JK136" s="62"/>
      <c r="JL136" s="62"/>
      <c r="JM136" s="62"/>
      <c r="JN136" s="62"/>
      <c r="JO136" s="62"/>
    </row>
    <row r="137" spans="1:275" ht="15" x14ac:dyDescent="0.25">
      <c r="A137" s="28" t="s">
        <v>140</v>
      </c>
      <c r="B137" s="78">
        <v>16</v>
      </c>
      <c r="C137" s="78"/>
      <c r="D137" s="123">
        <v>1400</v>
      </c>
      <c r="E137" s="124">
        <v>2000</v>
      </c>
      <c r="F137" s="123">
        <f>SUM(Таблица23[[#This Row],[Столбец2]]*75*2)</f>
        <v>2400</v>
      </c>
      <c r="G137" s="103">
        <v>1700</v>
      </c>
      <c r="H137" s="100">
        <v>3500</v>
      </c>
      <c r="I137" s="99">
        <v>4100</v>
      </c>
    </row>
    <row r="138" spans="1:275" ht="26.25" x14ac:dyDescent="0.4">
      <c r="A138" s="29" t="s">
        <v>141</v>
      </c>
      <c r="B138" s="52"/>
      <c r="C138" s="52"/>
      <c r="D138" s="27"/>
      <c r="E138" s="22"/>
      <c r="F138" s="27"/>
      <c r="G138" s="34"/>
      <c r="H138" s="86"/>
      <c r="I138" s="155"/>
    </row>
    <row r="139" spans="1:275" ht="15" x14ac:dyDescent="0.25">
      <c r="A139" s="28" t="s">
        <v>142</v>
      </c>
      <c r="B139" s="78">
        <v>71</v>
      </c>
      <c r="C139" s="78"/>
      <c r="D139" s="115">
        <f>SUM(Таблица23[[#This Row],[Столбец2]]*45*2)</f>
        <v>6390</v>
      </c>
      <c r="E139" s="78"/>
      <c r="F139" s="115">
        <f>SUM(Таблица23[[#This Row],[Столбец2]]*75*2)</f>
        <v>10650</v>
      </c>
      <c r="G139" s="116">
        <f>SUM(Таблица23[[#This Row],[Столбец2]]*50*2)</f>
        <v>7100</v>
      </c>
      <c r="H139" s="105">
        <v>11000</v>
      </c>
      <c r="I139" s="99">
        <v>11900</v>
      </c>
    </row>
    <row r="140" spans="1:275" ht="15" x14ac:dyDescent="0.25">
      <c r="A140" s="28" t="s">
        <v>143</v>
      </c>
      <c r="B140" s="78">
        <v>42</v>
      </c>
      <c r="C140" s="78"/>
      <c r="D140" s="115">
        <f>SUM(Таблица23[[#This Row],[Столбец2]]*45*2)</f>
        <v>3780</v>
      </c>
      <c r="E140" s="78">
        <v>2800</v>
      </c>
      <c r="F140" s="115">
        <f>SUM(Таблица23[[#This Row],[Столбец2]]*75*2)</f>
        <v>6300</v>
      </c>
      <c r="G140" s="116">
        <v>4100</v>
      </c>
      <c r="H140" s="105">
        <v>6500</v>
      </c>
      <c r="I140" s="99">
        <v>7500</v>
      </c>
    </row>
    <row r="141" spans="1:275" ht="15" x14ac:dyDescent="0.25">
      <c r="A141" s="26" t="s">
        <v>144</v>
      </c>
      <c r="B141" s="79">
        <v>35</v>
      </c>
      <c r="C141" s="79" t="s">
        <v>145</v>
      </c>
      <c r="D141" s="111">
        <v>3600</v>
      </c>
      <c r="E141" s="112"/>
      <c r="F141" s="111">
        <f>SUM(Таблица23[[#This Row],[Столбец2]]*75*2)</f>
        <v>5250</v>
      </c>
      <c r="G141" s="100" t="s">
        <v>430</v>
      </c>
      <c r="H141" s="100" t="s">
        <v>429</v>
      </c>
      <c r="I141" s="99" t="s">
        <v>429</v>
      </c>
    </row>
    <row r="142" spans="1:275" s="55" customFormat="1" ht="26.25" x14ac:dyDescent="0.4">
      <c r="A142" s="30" t="s">
        <v>146</v>
      </c>
      <c r="B142" s="54"/>
      <c r="C142" s="54"/>
      <c r="D142" s="31"/>
      <c r="E142" s="32"/>
      <c r="F142" s="31">
        <f>SUM(Таблица23[[#This Row],[Столбец2]]*75*2)</f>
        <v>0</v>
      </c>
      <c r="G142" s="35"/>
      <c r="H142" s="38"/>
      <c r="I142" s="154"/>
      <c r="J142" s="159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  <c r="IY142" s="64"/>
      <c r="IZ142" s="64"/>
      <c r="JA142" s="64"/>
      <c r="JB142" s="64"/>
      <c r="JC142" s="64"/>
      <c r="JD142" s="64"/>
      <c r="JE142" s="64"/>
      <c r="JF142" s="64"/>
      <c r="JG142" s="64"/>
      <c r="JH142" s="64"/>
      <c r="JI142" s="64"/>
      <c r="JJ142" s="64"/>
      <c r="JK142" s="64"/>
      <c r="JL142" s="64"/>
      <c r="JM142" s="64"/>
      <c r="JN142" s="64"/>
      <c r="JO142" s="64"/>
    </row>
    <row r="143" spans="1:275" ht="15" x14ac:dyDescent="0.25">
      <c r="A143" s="26" t="s">
        <v>147</v>
      </c>
      <c r="B143" s="79">
        <v>20</v>
      </c>
      <c r="C143" s="79"/>
      <c r="D143" s="113">
        <f>SUM(Таблица23[[#This Row],[Столбец2]]*45*2)</f>
        <v>1800</v>
      </c>
      <c r="E143" s="79">
        <v>1800</v>
      </c>
      <c r="F143" s="113">
        <f>SUM(Таблица23[[#This Row],[Столбец2]]*75*2)</f>
        <v>3000</v>
      </c>
      <c r="G143" s="114">
        <v>2700</v>
      </c>
      <c r="H143" s="100">
        <v>4000</v>
      </c>
      <c r="I143" s="99">
        <v>4500</v>
      </c>
    </row>
    <row r="144" spans="1:275" s="48" customFormat="1" ht="15" x14ac:dyDescent="0.25">
      <c r="A144" s="26" t="s">
        <v>148</v>
      </c>
      <c r="B144" s="79">
        <v>53</v>
      </c>
      <c r="C144" s="79"/>
      <c r="D144" s="113">
        <f>SUM(Таблица23[[#This Row],[Столбец2]]*45*2)</f>
        <v>4770</v>
      </c>
      <c r="E144" s="79"/>
      <c r="F144" s="113">
        <f>SUM(Таблица23[[#This Row],[Столбец2]]*75*2)</f>
        <v>7950</v>
      </c>
      <c r="G144" s="114">
        <f>SUM(Таблица23[[#This Row],[Столбец2]]*50*2)</f>
        <v>5300</v>
      </c>
      <c r="H144" s="105">
        <v>8500</v>
      </c>
      <c r="I144" s="99">
        <v>9500</v>
      </c>
      <c r="J144" s="159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  <c r="IV144" s="62"/>
      <c r="IW144" s="62"/>
      <c r="IX144" s="62"/>
      <c r="IY144" s="62"/>
      <c r="IZ144" s="62"/>
      <c r="JA144" s="62"/>
      <c r="JB144" s="62"/>
      <c r="JC144" s="62"/>
      <c r="JD144" s="62"/>
      <c r="JE144" s="62"/>
      <c r="JF144" s="62"/>
      <c r="JG144" s="62"/>
      <c r="JH144" s="62"/>
      <c r="JI144" s="62"/>
      <c r="JJ144" s="62"/>
      <c r="JK144" s="62"/>
      <c r="JL144" s="62"/>
      <c r="JM144" s="62"/>
      <c r="JN144" s="62"/>
      <c r="JO144" s="62"/>
    </row>
    <row r="145" spans="1:275" s="48" customFormat="1" ht="15" x14ac:dyDescent="0.25">
      <c r="A145" s="26" t="s">
        <v>149</v>
      </c>
      <c r="B145" s="79">
        <v>37</v>
      </c>
      <c r="C145" s="79"/>
      <c r="D145" s="113">
        <f>SUM(Таблица23[[#This Row],[Столбец2]]*45*2)</f>
        <v>3330</v>
      </c>
      <c r="E145" s="79"/>
      <c r="F145" s="113">
        <f>SUM(Таблица23[[#This Row],[Столбец2]]*75*2)</f>
        <v>5550</v>
      </c>
      <c r="G145" s="114">
        <f>SUM(Таблица23[[#This Row],[Столбец2]]*50*2)</f>
        <v>3700</v>
      </c>
      <c r="H145" s="105">
        <v>5900</v>
      </c>
      <c r="I145" s="99">
        <v>6600</v>
      </c>
      <c r="J145" s="159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  <c r="IW145" s="62"/>
      <c r="IX145" s="62"/>
      <c r="IY145" s="62"/>
      <c r="IZ145" s="62"/>
      <c r="JA145" s="62"/>
      <c r="JB145" s="62"/>
      <c r="JC145" s="62"/>
      <c r="JD145" s="62"/>
      <c r="JE145" s="62"/>
      <c r="JF145" s="62"/>
      <c r="JG145" s="62"/>
      <c r="JH145" s="62"/>
      <c r="JI145" s="62"/>
      <c r="JJ145" s="62"/>
      <c r="JK145" s="62"/>
      <c r="JL145" s="62"/>
      <c r="JM145" s="62"/>
      <c r="JN145" s="62"/>
      <c r="JO145" s="62"/>
    </row>
    <row r="146" spans="1:275" ht="15" x14ac:dyDescent="0.25">
      <c r="A146" s="28" t="s">
        <v>150</v>
      </c>
      <c r="B146" s="78">
        <v>70</v>
      </c>
      <c r="C146" s="78"/>
      <c r="D146" s="115">
        <f>SUM(Таблица23[[#This Row],[Столбец2]]*45*2)</f>
        <v>6300</v>
      </c>
      <c r="E146" s="78">
        <v>3500</v>
      </c>
      <c r="F146" s="115">
        <f>SUM(Таблица23[[#This Row],[Столбец2]]*75*2)</f>
        <v>10500</v>
      </c>
      <c r="G146" s="116">
        <f>SUM(Таблица23[[#This Row],[Столбец2]]*50*2)</f>
        <v>7000</v>
      </c>
      <c r="H146" s="105">
        <v>10500</v>
      </c>
      <c r="I146" s="99">
        <v>11750</v>
      </c>
    </row>
    <row r="147" spans="1:275" ht="30" x14ac:dyDescent="0.25">
      <c r="A147" s="26" t="s">
        <v>151</v>
      </c>
      <c r="B147" s="79">
        <v>18</v>
      </c>
      <c r="C147" s="79"/>
      <c r="D147" s="111">
        <v>1850</v>
      </c>
      <c r="E147" s="112"/>
      <c r="F147" s="111">
        <f>SUM(Таблица23[[#This Row],[Столбец2]]*75*2)</f>
        <v>2700</v>
      </c>
      <c r="G147" s="101">
        <v>2600</v>
      </c>
      <c r="H147" s="100">
        <v>3500</v>
      </c>
      <c r="I147" s="99">
        <v>4600</v>
      </c>
    </row>
    <row r="148" spans="1:275" ht="15" x14ac:dyDescent="0.25">
      <c r="A148" s="28" t="s">
        <v>152</v>
      </c>
      <c r="B148" s="78">
        <v>49</v>
      </c>
      <c r="C148" s="78"/>
      <c r="D148" s="115">
        <f>SUM(Таблица23[[#This Row],[Столбец2]]*45*2)</f>
        <v>4410</v>
      </c>
      <c r="E148" s="78"/>
      <c r="F148" s="115">
        <f>SUM(Таблица23[[#This Row],[Столбец2]]*75*2)</f>
        <v>7350</v>
      </c>
      <c r="G148" s="116">
        <f>SUM(Таблица23[[#This Row],[Столбец2]]*50*2)</f>
        <v>4900</v>
      </c>
      <c r="H148" s="105">
        <v>8000</v>
      </c>
      <c r="I148" s="99">
        <v>9700</v>
      </c>
    </row>
    <row r="149" spans="1:275" ht="15" x14ac:dyDescent="0.25">
      <c r="A149" s="26" t="s">
        <v>153</v>
      </c>
      <c r="B149" s="79">
        <v>65</v>
      </c>
      <c r="C149" s="79"/>
      <c r="D149" s="113">
        <f>SUM(Таблица23[[#This Row],[Столбец2]]*45*2)</f>
        <v>5850</v>
      </c>
      <c r="E149" s="79"/>
      <c r="F149" s="113">
        <f>SUM(Таблица23[[#This Row],[Столбец2]]*75*2)</f>
        <v>9750</v>
      </c>
      <c r="G149" s="114">
        <f>SUM(Таблица23[[#This Row],[Столбец2]]*50*2)</f>
        <v>6500</v>
      </c>
      <c r="H149" s="105">
        <v>9750</v>
      </c>
      <c r="I149" s="99">
        <v>11050</v>
      </c>
    </row>
    <row r="150" spans="1:275" ht="15" x14ac:dyDescent="0.25">
      <c r="A150" s="28" t="s">
        <v>154</v>
      </c>
      <c r="B150" s="78">
        <v>64</v>
      </c>
      <c r="C150" s="78"/>
      <c r="D150" s="115">
        <f>SUM(Таблица23[[#This Row],[Столбец2]]*45*2)</f>
        <v>5760</v>
      </c>
      <c r="E150" s="78">
        <v>2800</v>
      </c>
      <c r="F150" s="115">
        <f>SUM(Таблица23[[#This Row],[Столбец2]]*75*2)</f>
        <v>9600</v>
      </c>
      <c r="G150" s="116">
        <f>SUM(Таблица23[[#This Row],[Столбец2]]*50*2)</f>
        <v>6400</v>
      </c>
      <c r="H150" s="105">
        <v>9600</v>
      </c>
      <c r="I150" s="99">
        <v>10750</v>
      </c>
    </row>
    <row r="151" spans="1:275" s="48" customFormat="1" ht="26.25" x14ac:dyDescent="0.4">
      <c r="A151" s="29" t="s">
        <v>155</v>
      </c>
      <c r="B151" s="52"/>
      <c r="C151" s="52"/>
      <c r="D151" s="27"/>
      <c r="E151" s="22"/>
      <c r="F151" s="27"/>
      <c r="G151" s="34"/>
      <c r="H151" s="38"/>
      <c r="I151" s="154"/>
      <c r="J151" s="159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2"/>
      <c r="JM151" s="62"/>
      <c r="JN151" s="62"/>
      <c r="JO151" s="62"/>
    </row>
    <row r="152" spans="1:275" ht="15" x14ac:dyDescent="0.25">
      <c r="A152" s="26" t="s">
        <v>156</v>
      </c>
      <c r="B152" s="79">
        <v>14</v>
      </c>
      <c r="C152" s="79"/>
      <c r="D152" s="111">
        <v>1200</v>
      </c>
      <c r="E152" s="112">
        <v>1800</v>
      </c>
      <c r="F152" s="111">
        <f>SUM(Таблица23[[#This Row],[Столбец2]]*75*2)</f>
        <v>2100</v>
      </c>
      <c r="G152" s="101">
        <v>2100</v>
      </c>
      <c r="H152" s="100">
        <v>3500</v>
      </c>
      <c r="I152" s="99">
        <v>4000</v>
      </c>
    </row>
    <row r="153" spans="1:275" s="48" customFormat="1" ht="15" x14ac:dyDescent="0.25">
      <c r="A153" s="26" t="s">
        <v>157</v>
      </c>
      <c r="B153" s="79">
        <v>24</v>
      </c>
      <c r="C153" s="79"/>
      <c r="D153" s="113">
        <f>SUM(Таблица23[[#This Row],[Столбец2]]*45*2)</f>
        <v>2160</v>
      </c>
      <c r="E153" s="79"/>
      <c r="F153" s="113">
        <f>SUM(Таблица23[[#This Row],[Столбец2]]*75*2)</f>
        <v>3600</v>
      </c>
      <c r="G153" s="114">
        <v>2500</v>
      </c>
      <c r="H153" s="105">
        <v>3900</v>
      </c>
      <c r="I153" s="99">
        <v>4500</v>
      </c>
      <c r="J153" s="159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  <c r="IW153" s="62"/>
      <c r="IX153" s="62"/>
      <c r="IY153" s="62"/>
      <c r="IZ153" s="62"/>
      <c r="JA153" s="62"/>
      <c r="JB153" s="62"/>
      <c r="JC153" s="62"/>
      <c r="JD153" s="62"/>
      <c r="JE153" s="62"/>
      <c r="JF153" s="62"/>
      <c r="JG153" s="62"/>
      <c r="JH153" s="62"/>
      <c r="JI153" s="62"/>
      <c r="JJ153" s="62"/>
      <c r="JK153" s="62"/>
      <c r="JL153" s="62"/>
      <c r="JM153" s="62"/>
      <c r="JN153" s="62"/>
      <c r="JO153" s="62"/>
    </row>
    <row r="154" spans="1:275" ht="15" x14ac:dyDescent="0.25">
      <c r="A154" s="26" t="s">
        <v>158</v>
      </c>
      <c r="B154" s="79">
        <v>12</v>
      </c>
      <c r="C154" s="79"/>
      <c r="D154" s="111">
        <v>1550</v>
      </c>
      <c r="E154" s="112"/>
      <c r="F154" s="111">
        <f>SUM(Таблица23[[#This Row],[Столбец2]]*75*2)</f>
        <v>1800</v>
      </c>
      <c r="G154" s="101">
        <v>1700</v>
      </c>
      <c r="H154" s="100">
        <v>3500</v>
      </c>
      <c r="I154" s="99">
        <v>4000</v>
      </c>
    </row>
    <row r="155" spans="1:275" ht="15" x14ac:dyDescent="0.25">
      <c r="A155" s="26" t="s">
        <v>159</v>
      </c>
      <c r="B155" s="79">
        <v>53</v>
      </c>
      <c r="C155" s="79"/>
      <c r="D155" s="113">
        <f>SUM(Таблица23[[#This Row],[Столбец2]]*45*2)</f>
        <v>4770</v>
      </c>
      <c r="E155" s="119"/>
      <c r="F155" s="120">
        <f>SUM(Таблица23[[#This Row],[Столбец2]]*75*2)</f>
        <v>7950</v>
      </c>
      <c r="G155" s="114">
        <v>5600</v>
      </c>
      <c r="H155" s="105">
        <v>8500</v>
      </c>
      <c r="I155" s="99">
        <v>9500</v>
      </c>
    </row>
    <row r="156" spans="1:275" ht="15" x14ac:dyDescent="0.25">
      <c r="A156" s="28" t="s">
        <v>160</v>
      </c>
      <c r="B156" s="78">
        <v>37</v>
      </c>
      <c r="C156" s="78"/>
      <c r="D156" s="115">
        <f>SUM(Таблица23[[#This Row],[Столбец2]]*45*2)</f>
        <v>3330</v>
      </c>
      <c r="E156" s="78"/>
      <c r="F156" s="115">
        <f>SUM(Таблица23[[#This Row],[Столбец2]]*75*2)</f>
        <v>5550</v>
      </c>
      <c r="G156" s="116">
        <f>SUM(Таблица23[[#This Row],[Столбец2]]*50*2)</f>
        <v>3700</v>
      </c>
      <c r="H156" s="105">
        <v>6500</v>
      </c>
      <c r="I156" s="99">
        <v>7000</v>
      </c>
    </row>
    <row r="157" spans="1:275" s="48" customFormat="1" ht="30" x14ac:dyDescent="0.25">
      <c r="A157" s="26" t="s">
        <v>161</v>
      </c>
      <c r="B157" s="79">
        <v>45</v>
      </c>
      <c r="C157" s="79"/>
      <c r="D157" s="113">
        <f>SUM(Таблица23[[#This Row],[Столбец2]]*45*2)</f>
        <v>4050</v>
      </c>
      <c r="E157" s="79">
        <v>3000</v>
      </c>
      <c r="F157" s="113">
        <f>SUM(Таблица23[[#This Row],[Столбец2]]*75*2)</f>
        <v>6750</v>
      </c>
      <c r="G157" s="114">
        <f>SUM(Таблица23[[#This Row],[Столбец2]]*50*2)</f>
        <v>4500</v>
      </c>
      <c r="H157" s="105">
        <v>7200</v>
      </c>
      <c r="I157" s="99">
        <f>SUM(Таблица23[[#This Row],[Столбец2]]*2*90)</f>
        <v>8100</v>
      </c>
      <c r="J157" s="159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  <c r="IW157" s="62"/>
      <c r="IX157" s="62"/>
      <c r="IY157" s="62"/>
      <c r="IZ157" s="62"/>
      <c r="JA157" s="62"/>
      <c r="JB157" s="62"/>
      <c r="JC157" s="62"/>
      <c r="JD157" s="62"/>
      <c r="JE157" s="62"/>
      <c r="JF157" s="62"/>
      <c r="JG157" s="62"/>
      <c r="JH157" s="62"/>
      <c r="JI157" s="62"/>
      <c r="JJ157" s="62"/>
      <c r="JK157" s="62"/>
      <c r="JL157" s="62"/>
      <c r="JM157" s="62"/>
      <c r="JN157" s="62"/>
      <c r="JO157" s="62"/>
    </row>
    <row r="158" spans="1:275" ht="15" x14ac:dyDescent="0.25">
      <c r="A158" s="28" t="s">
        <v>162</v>
      </c>
      <c r="B158" s="78">
        <v>45</v>
      </c>
      <c r="C158" s="78"/>
      <c r="D158" s="115">
        <f>SUM(Таблица23[[#This Row],[Столбец2]]*45*2)</f>
        <v>4050</v>
      </c>
      <c r="E158" s="78"/>
      <c r="F158" s="115">
        <f>SUM(Таблица23[[#This Row],[Столбец2]]*75*2)</f>
        <v>6750</v>
      </c>
      <c r="G158" s="116">
        <f>SUM(Таблица23[[#This Row],[Столбец2]]*50*2)</f>
        <v>4500</v>
      </c>
      <c r="H158" s="105">
        <v>6600</v>
      </c>
      <c r="I158" s="99">
        <f>SUM(Таблица23[[#This Row],[Столбец2]]*2*90)</f>
        <v>8100</v>
      </c>
    </row>
    <row r="159" spans="1:275" ht="15" x14ac:dyDescent="0.25">
      <c r="A159" s="26" t="s">
        <v>163</v>
      </c>
      <c r="B159" s="79">
        <v>14.5</v>
      </c>
      <c r="C159" s="79"/>
      <c r="D159" s="111">
        <v>1400</v>
      </c>
      <c r="E159" s="112">
        <v>2000</v>
      </c>
      <c r="F159" s="111">
        <f>SUM(Таблица23[[#This Row],[Столбец2]]*75*2)</f>
        <v>2175</v>
      </c>
      <c r="G159" s="101">
        <v>2150</v>
      </c>
      <c r="H159" s="100">
        <v>3500</v>
      </c>
      <c r="I159" s="99">
        <v>4200</v>
      </c>
    </row>
    <row r="160" spans="1:275" ht="15" x14ac:dyDescent="0.25">
      <c r="A160" s="26" t="s">
        <v>164</v>
      </c>
      <c r="B160" s="79">
        <v>28</v>
      </c>
      <c r="C160" s="79"/>
      <c r="D160" s="113">
        <f>SUM(Таблица23[[#This Row],[Столбец2]]*45*2)</f>
        <v>2520</v>
      </c>
      <c r="E160" s="79">
        <v>2500</v>
      </c>
      <c r="F160" s="113">
        <f>SUM(Таблица23[[#This Row],[Столбец2]]*75*2)</f>
        <v>4200</v>
      </c>
      <c r="G160" s="114">
        <v>2900</v>
      </c>
      <c r="H160" s="105">
        <v>4500</v>
      </c>
      <c r="I160" s="99">
        <v>5400</v>
      </c>
    </row>
    <row r="161" spans="1:275" s="48" customFormat="1" ht="15" x14ac:dyDescent="0.25">
      <c r="A161" s="26" t="s">
        <v>165</v>
      </c>
      <c r="B161" s="79">
        <v>31</v>
      </c>
      <c r="C161" s="79"/>
      <c r="D161" s="111">
        <v>2500</v>
      </c>
      <c r="E161" s="112"/>
      <c r="F161" s="111">
        <f>SUM(Таблица23[[#This Row],[Столбец2]]*75*2)</f>
        <v>4650</v>
      </c>
      <c r="G161" s="101">
        <f>SUM(Таблица23[[#This Row],[Столбец2]]*50*2)</f>
        <v>3100</v>
      </c>
      <c r="H161" s="100">
        <v>4500</v>
      </c>
      <c r="I161" s="99">
        <v>5500</v>
      </c>
      <c r="J161" s="159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2"/>
      <c r="JM161" s="62"/>
      <c r="JN161" s="62"/>
      <c r="JO161" s="62"/>
    </row>
    <row r="162" spans="1:275" ht="30" x14ac:dyDescent="0.25">
      <c r="A162" s="26" t="s">
        <v>166</v>
      </c>
      <c r="B162" s="79">
        <v>102</v>
      </c>
      <c r="C162" s="79"/>
      <c r="D162" s="113">
        <f>SUM(Таблица23[[#This Row],[Столбец2]]*45*2)</f>
        <v>9180</v>
      </c>
      <c r="E162" s="119"/>
      <c r="F162" s="120">
        <f>SUM(Таблица23[[#This Row],[Столбец2]]*75*2)</f>
        <v>15300</v>
      </c>
      <c r="G162" s="114">
        <f>SUM(Таблица23[[#This Row],[Столбец2]]*50*2)</f>
        <v>10200</v>
      </c>
      <c r="H162" s="105">
        <v>15500</v>
      </c>
      <c r="I162" s="99">
        <v>18300</v>
      </c>
    </row>
    <row r="163" spans="1:275" s="48" customFormat="1" ht="30" x14ac:dyDescent="0.25">
      <c r="A163" s="28" t="s">
        <v>167</v>
      </c>
      <c r="B163" s="78">
        <v>59</v>
      </c>
      <c r="C163" s="78"/>
      <c r="D163" s="115">
        <f>SUM(Таблица23[[#This Row],[Столбец2]]*45*2)</f>
        <v>5310</v>
      </c>
      <c r="E163" s="78">
        <v>3200</v>
      </c>
      <c r="F163" s="115">
        <f>SUM(Таблица23[[#This Row],[Столбец2]]*75*2)</f>
        <v>8850</v>
      </c>
      <c r="G163" s="116">
        <v>6000</v>
      </c>
      <c r="H163" s="105">
        <v>9500</v>
      </c>
      <c r="I163" s="99">
        <v>10600</v>
      </c>
      <c r="J163" s="159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  <c r="IW163" s="62"/>
      <c r="IX163" s="62"/>
      <c r="IY163" s="62"/>
      <c r="IZ163" s="62"/>
      <c r="JA163" s="62"/>
      <c r="JB163" s="62"/>
      <c r="JC163" s="62"/>
      <c r="JD163" s="62"/>
      <c r="JE163" s="62"/>
      <c r="JF163" s="62"/>
      <c r="JG163" s="62"/>
      <c r="JH163" s="62"/>
      <c r="JI163" s="62"/>
      <c r="JJ163" s="62"/>
      <c r="JK163" s="62"/>
      <c r="JL163" s="62"/>
      <c r="JM163" s="62"/>
      <c r="JN163" s="62"/>
      <c r="JO163" s="62"/>
    </row>
    <row r="164" spans="1:275" s="48" customFormat="1" ht="15" x14ac:dyDescent="0.25">
      <c r="A164" s="26" t="s">
        <v>168</v>
      </c>
      <c r="B164" s="79">
        <v>45</v>
      </c>
      <c r="C164" s="79"/>
      <c r="D164" s="113">
        <f>SUM(Таблица23[[#This Row],[Столбец2]]*45*2)</f>
        <v>4050</v>
      </c>
      <c r="E164" s="79">
        <v>4000</v>
      </c>
      <c r="F164" s="113">
        <f>SUM(Таблица23[[#This Row],[Столбец2]]*75*2)</f>
        <v>6750</v>
      </c>
      <c r="G164" s="114">
        <v>4600</v>
      </c>
      <c r="H164" s="105">
        <v>7200</v>
      </c>
      <c r="I164" s="99">
        <f>SUM(Таблица23[[#This Row],[Столбец2]]*2*90)</f>
        <v>8100</v>
      </c>
      <c r="J164" s="159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  <c r="IW164" s="62"/>
      <c r="IX164" s="62"/>
      <c r="IY164" s="62"/>
      <c r="IZ164" s="62"/>
      <c r="JA164" s="62"/>
      <c r="JB164" s="62"/>
      <c r="JC164" s="62"/>
      <c r="JD164" s="62"/>
      <c r="JE164" s="62"/>
      <c r="JF164" s="62"/>
      <c r="JG164" s="62"/>
      <c r="JH164" s="62"/>
      <c r="JI164" s="62"/>
      <c r="JJ164" s="62"/>
      <c r="JK164" s="62"/>
      <c r="JL164" s="62"/>
      <c r="JM164" s="62"/>
      <c r="JN164" s="62"/>
      <c r="JO164" s="62"/>
    </row>
    <row r="165" spans="1:275" s="48" customFormat="1" ht="26.25" x14ac:dyDescent="0.4">
      <c r="A165" s="29" t="s">
        <v>169</v>
      </c>
      <c r="B165" s="52"/>
      <c r="C165" s="52"/>
      <c r="D165" s="27"/>
      <c r="E165" s="22"/>
      <c r="F165" s="27"/>
      <c r="G165" s="34"/>
      <c r="H165" s="38"/>
      <c r="I165" s="154"/>
      <c r="J165" s="159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  <c r="IW165" s="62"/>
      <c r="IX165" s="62"/>
      <c r="IY165" s="62"/>
      <c r="IZ165" s="62"/>
      <c r="JA165" s="62"/>
      <c r="JB165" s="62"/>
      <c r="JC165" s="62"/>
      <c r="JD165" s="62"/>
      <c r="JE165" s="62"/>
      <c r="JF165" s="62"/>
      <c r="JG165" s="62"/>
      <c r="JH165" s="62"/>
      <c r="JI165" s="62"/>
      <c r="JJ165" s="62"/>
      <c r="JK165" s="62"/>
      <c r="JL165" s="62"/>
      <c r="JM165" s="62"/>
      <c r="JN165" s="62"/>
      <c r="JO165" s="62"/>
    </row>
    <row r="166" spans="1:275" s="48" customFormat="1" ht="15" x14ac:dyDescent="0.25">
      <c r="A166" s="26" t="s">
        <v>170</v>
      </c>
      <c r="B166" s="79">
        <v>16</v>
      </c>
      <c r="C166" s="79"/>
      <c r="D166" s="113">
        <f>SUM(Таблица23[[#This Row],[Столбец2]]*45*2)</f>
        <v>1440</v>
      </c>
      <c r="E166" s="79">
        <v>1800</v>
      </c>
      <c r="F166" s="113">
        <f>SUM(Таблица23[[#This Row],[Столбец2]]*75*2)</f>
        <v>2400</v>
      </c>
      <c r="G166" s="114">
        <v>1800</v>
      </c>
      <c r="H166" s="100">
        <v>3700</v>
      </c>
      <c r="I166" s="99">
        <v>4200</v>
      </c>
      <c r="J166" s="159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  <c r="IW166" s="62"/>
      <c r="IX166" s="62"/>
      <c r="IY166" s="62"/>
      <c r="IZ166" s="62"/>
      <c r="JA166" s="62"/>
      <c r="JB166" s="62"/>
      <c r="JC166" s="62"/>
      <c r="JD166" s="62"/>
      <c r="JE166" s="62"/>
      <c r="JF166" s="62"/>
      <c r="JG166" s="62"/>
      <c r="JH166" s="62"/>
      <c r="JI166" s="62"/>
      <c r="JJ166" s="62"/>
      <c r="JK166" s="62"/>
      <c r="JL166" s="62"/>
      <c r="JM166" s="62"/>
      <c r="JN166" s="62"/>
      <c r="JO166" s="62"/>
    </row>
    <row r="167" spans="1:275" s="48" customFormat="1" ht="30" x14ac:dyDescent="0.25">
      <c r="A167" s="28" t="s">
        <v>171</v>
      </c>
      <c r="B167" s="78">
        <v>66</v>
      </c>
      <c r="C167" s="78"/>
      <c r="D167" s="115">
        <f>SUM(Таблица23[[#This Row],[Столбец2]]*45*2)</f>
        <v>5940</v>
      </c>
      <c r="E167" s="78"/>
      <c r="F167" s="115">
        <f>SUM(Таблица23[[#This Row],[Столбец2]]*75*2)</f>
        <v>9900</v>
      </c>
      <c r="G167" s="116">
        <f>SUM(Таблица23[[#This Row],[Столбец2]]*50*2)</f>
        <v>6600</v>
      </c>
      <c r="H167" s="105">
        <v>9900</v>
      </c>
      <c r="I167" s="99">
        <v>11250</v>
      </c>
      <c r="J167" s="159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</row>
    <row r="168" spans="1:275" ht="15" x14ac:dyDescent="0.25">
      <c r="A168" s="26" t="s">
        <v>172</v>
      </c>
      <c r="B168" s="79">
        <v>49</v>
      </c>
      <c r="C168" s="79"/>
      <c r="D168" s="113">
        <f>SUM(Таблица23[[#This Row],[Столбец2]]*45*2)</f>
        <v>4410</v>
      </c>
      <c r="E168" s="79">
        <v>3300</v>
      </c>
      <c r="F168" s="113">
        <f>SUM(Таблица23[[#This Row],[Столбец2]]*75*2)</f>
        <v>7350</v>
      </c>
      <c r="G168" s="114">
        <f>SUM(Таблица23[[#This Row],[Столбец2]]*50*2)</f>
        <v>4900</v>
      </c>
      <c r="H168" s="105">
        <v>7900</v>
      </c>
      <c r="I168" s="99">
        <v>8800</v>
      </c>
    </row>
    <row r="169" spans="1:275" s="48" customFormat="1" ht="15" x14ac:dyDescent="0.25">
      <c r="A169" s="28" t="s">
        <v>173</v>
      </c>
      <c r="B169" s="78">
        <v>51</v>
      </c>
      <c r="C169" s="78"/>
      <c r="D169" s="115">
        <f>SUM(Таблица23[[#This Row],[Столбец2]]*45*2)</f>
        <v>4590</v>
      </c>
      <c r="E169" s="78"/>
      <c r="F169" s="115">
        <f>SUM(Таблица23[[#This Row],[Столбец2]]*75*2)</f>
        <v>7650</v>
      </c>
      <c r="G169" s="116">
        <f>SUM(Таблица23[[#This Row],[Столбец2]]*50*2)</f>
        <v>5100</v>
      </c>
      <c r="H169" s="105">
        <v>8000</v>
      </c>
      <c r="I169" s="99">
        <v>9100</v>
      </c>
      <c r="J169" s="159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  <c r="IW169" s="62"/>
      <c r="IX169" s="62"/>
      <c r="IY169" s="62"/>
      <c r="IZ169" s="62"/>
      <c r="JA169" s="62"/>
      <c r="JB169" s="62"/>
      <c r="JC169" s="62"/>
      <c r="JD169" s="62"/>
      <c r="JE169" s="62"/>
      <c r="JF169" s="62"/>
      <c r="JG169" s="62"/>
      <c r="JH169" s="62"/>
      <c r="JI169" s="62"/>
      <c r="JJ169" s="62"/>
      <c r="JK169" s="62"/>
      <c r="JL169" s="62"/>
      <c r="JM169" s="62"/>
      <c r="JN169" s="62"/>
      <c r="JO169" s="62"/>
    </row>
    <row r="170" spans="1:275" ht="15" x14ac:dyDescent="0.25">
      <c r="A170" s="28" t="s">
        <v>174</v>
      </c>
      <c r="B170" s="78">
        <v>14</v>
      </c>
      <c r="C170" s="78"/>
      <c r="D170" s="115">
        <f>SUM(Таблица23[[#This Row],[Столбец2]]*45*2)</f>
        <v>1260</v>
      </c>
      <c r="E170" s="78">
        <v>1800</v>
      </c>
      <c r="F170" s="115">
        <f>SUM(Таблица23[[#This Row],[Столбец2]]*75*2)</f>
        <v>2100</v>
      </c>
      <c r="G170" s="116">
        <v>1900</v>
      </c>
      <c r="H170" s="100">
        <v>3700</v>
      </c>
      <c r="I170" s="99">
        <v>4300</v>
      </c>
    </row>
    <row r="171" spans="1:275" ht="15" x14ac:dyDescent="0.25">
      <c r="A171" s="28" t="s">
        <v>175</v>
      </c>
      <c r="B171" s="78">
        <v>44</v>
      </c>
      <c r="C171" s="78"/>
      <c r="D171" s="115">
        <f>SUM(Таблица23[[#This Row],[Столбец2]]*45*2)</f>
        <v>3960</v>
      </c>
      <c r="E171" s="78"/>
      <c r="F171" s="115">
        <f>SUM(Таблица23[[#This Row],[Столбец2]]*75*2)</f>
        <v>6600</v>
      </c>
      <c r="G171" s="116">
        <v>4700</v>
      </c>
      <c r="H171" s="105">
        <v>6800</v>
      </c>
      <c r="I171" s="99">
        <v>8000</v>
      </c>
    </row>
    <row r="172" spans="1:275" ht="15" x14ac:dyDescent="0.25">
      <c r="A172" s="28" t="s">
        <v>176</v>
      </c>
      <c r="B172" s="78">
        <v>71</v>
      </c>
      <c r="C172" s="78"/>
      <c r="D172" s="115">
        <f>SUM(Таблица23[[#This Row],[Столбец2]]*45*2)</f>
        <v>6390</v>
      </c>
      <c r="E172" s="78"/>
      <c r="F172" s="115">
        <f>SUM(Таблица23[[#This Row],[Столбец2]]*75*2)</f>
        <v>10650</v>
      </c>
      <c r="G172" s="116">
        <f>SUM(Таблица23[[#This Row],[Столбец2]]*50*2)</f>
        <v>7100</v>
      </c>
      <c r="H172" s="105">
        <v>10700</v>
      </c>
      <c r="I172" s="99">
        <v>12100</v>
      </c>
    </row>
    <row r="173" spans="1:275" ht="15" x14ac:dyDescent="0.25">
      <c r="A173" s="28" t="s">
        <v>177</v>
      </c>
      <c r="B173" s="78">
        <v>40</v>
      </c>
      <c r="C173" s="78"/>
      <c r="D173" s="115">
        <f>SUM(Таблица23[[#This Row],[Столбец2]]*45*2)</f>
        <v>3600</v>
      </c>
      <c r="E173" s="78"/>
      <c r="F173" s="115">
        <f>SUM(Таблица23[[#This Row],[Столбец2]]*75*2)</f>
        <v>6000</v>
      </c>
      <c r="G173" s="116">
        <v>4300</v>
      </c>
      <c r="H173" s="100">
        <v>6400</v>
      </c>
      <c r="I173" s="99">
        <f>SUM(Таблица23[[#This Row],[Столбец2]]*2*90)</f>
        <v>7200</v>
      </c>
    </row>
    <row r="174" spans="1:275" ht="15" x14ac:dyDescent="0.25">
      <c r="A174" s="26" t="s">
        <v>178</v>
      </c>
      <c r="B174" s="79">
        <v>12</v>
      </c>
      <c r="C174" s="79"/>
      <c r="D174" s="111">
        <v>1350</v>
      </c>
      <c r="E174" s="112">
        <v>1800</v>
      </c>
      <c r="F174" s="111">
        <f>SUM(Таблица23[[#This Row],[Столбец2]]*75*2)</f>
        <v>1800</v>
      </c>
      <c r="G174" s="101">
        <v>2100</v>
      </c>
      <c r="H174" s="100">
        <v>3500</v>
      </c>
      <c r="I174" s="99">
        <v>4000</v>
      </c>
    </row>
    <row r="175" spans="1:275" s="48" customFormat="1" ht="15" x14ac:dyDescent="0.25">
      <c r="A175" s="28" t="s">
        <v>179</v>
      </c>
      <c r="B175" s="78">
        <v>76</v>
      </c>
      <c r="C175" s="78"/>
      <c r="D175" s="115">
        <f>SUM(Таблица23[[#This Row],[Столбец2]]*45*2)</f>
        <v>6840</v>
      </c>
      <c r="E175" s="78"/>
      <c r="F175" s="115">
        <f>SUM(Таблица23[[#This Row],[Столбец2]]*75*2)</f>
        <v>11400</v>
      </c>
      <c r="G175" s="116">
        <f>SUM(Таблица23[[#This Row],[Столбец2]]*50*2)</f>
        <v>7600</v>
      </c>
      <c r="H175" s="105">
        <v>11400</v>
      </c>
      <c r="I175" s="99">
        <v>12950</v>
      </c>
      <c r="J175" s="159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  <c r="IW175" s="62"/>
      <c r="IX175" s="62"/>
      <c r="IY175" s="62"/>
      <c r="IZ175" s="62"/>
      <c r="JA175" s="62"/>
      <c r="JB175" s="62"/>
      <c r="JC175" s="62"/>
      <c r="JD175" s="62"/>
      <c r="JE175" s="62"/>
      <c r="JF175" s="62"/>
      <c r="JG175" s="62"/>
      <c r="JH175" s="62"/>
      <c r="JI175" s="62"/>
      <c r="JJ175" s="62"/>
      <c r="JK175" s="62"/>
      <c r="JL175" s="62"/>
      <c r="JM175" s="62"/>
      <c r="JN175" s="62"/>
      <c r="JO175" s="62"/>
    </row>
    <row r="176" spans="1:275" ht="15" x14ac:dyDescent="0.25">
      <c r="A176" s="26" t="s">
        <v>180</v>
      </c>
      <c r="B176" s="79">
        <v>24</v>
      </c>
      <c r="C176" s="79"/>
      <c r="D176" s="113">
        <f>SUM(Таблица23[[#This Row],[Столбец2]]*45*2)</f>
        <v>2160</v>
      </c>
      <c r="E176" s="79"/>
      <c r="F176" s="113">
        <f>SUM(Таблица23[[#This Row],[Столбец2]]*75*2)</f>
        <v>3600</v>
      </c>
      <c r="G176" s="114">
        <v>4700</v>
      </c>
      <c r="H176" s="105">
        <v>7600</v>
      </c>
      <c r="I176" s="99">
        <v>8500</v>
      </c>
    </row>
    <row r="177" spans="1:275" ht="15" x14ac:dyDescent="0.25">
      <c r="A177" s="26" t="s">
        <v>181</v>
      </c>
      <c r="B177" s="79">
        <v>26</v>
      </c>
      <c r="C177" s="79"/>
      <c r="D177" s="113">
        <f>SUM(Таблица23[[#This Row],[Столбец2]]*45*2)</f>
        <v>2340</v>
      </c>
      <c r="E177" s="79">
        <v>2500</v>
      </c>
      <c r="F177" s="113">
        <f>SUM(Таблица23[[#This Row],[Столбец2]]*75*2)</f>
        <v>3900</v>
      </c>
      <c r="G177" s="114">
        <v>2800</v>
      </c>
      <c r="H177" s="105">
        <v>4500</v>
      </c>
      <c r="I177" s="99">
        <v>5100</v>
      </c>
    </row>
    <row r="178" spans="1:275" s="48" customFormat="1" ht="15" x14ac:dyDescent="0.25">
      <c r="A178" s="26" t="s">
        <v>182</v>
      </c>
      <c r="B178" s="79">
        <v>17</v>
      </c>
      <c r="C178" s="79"/>
      <c r="D178" s="113">
        <f>SUM(Таблица23[[#This Row],[Столбец2]]*45*2)</f>
        <v>1530</v>
      </c>
      <c r="E178" s="119">
        <v>2000</v>
      </c>
      <c r="F178" s="120">
        <f>SUM(Таблица23[[#This Row],[Столбец2]]*75*2)</f>
        <v>2550</v>
      </c>
      <c r="G178" s="114">
        <v>2200</v>
      </c>
      <c r="H178" s="100">
        <v>4500</v>
      </c>
      <c r="I178" s="99">
        <v>5500</v>
      </c>
      <c r="J178" s="159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  <c r="IW178" s="62"/>
      <c r="IX178" s="62"/>
      <c r="IY178" s="62"/>
      <c r="IZ178" s="62"/>
      <c r="JA178" s="62"/>
      <c r="JB178" s="62"/>
      <c r="JC178" s="62"/>
      <c r="JD178" s="62"/>
      <c r="JE178" s="62"/>
      <c r="JF178" s="62"/>
      <c r="JG178" s="62"/>
      <c r="JH178" s="62"/>
      <c r="JI178" s="62"/>
      <c r="JJ178" s="62"/>
      <c r="JK178" s="62"/>
      <c r="JL178" s="62"/>
      <c r="JM178" s="62"/>
      <c r="JN178" s="62"/>
      <c r="JO178" s="62"/>
    </row>
    <row r="179" spans="1:275" s="48" customFormat="1" ht="15" x14ac:dyDescent="0.25">
      <c r="A179" s="26" t="s">
        <v>183</v>
      </c>
      <c r="B179" s="79">
        <v>39</v>
      </c>
      <c r="C179" s="79"/>
      <c r="D179" s="113">
        <f>SUM(Таблица23[[#This Row],[Столбец2]]*45*2)</f>
        <v>3510</v>
      </c>
      <c r="E179" s="79"/>
      <c r="F179" s="113">
        <f>SUM(Таблица23[[#This Row],[Столбец2]]*75*2)</f>
        <v>5850</v>
      </c>
      <c r="G179" s="114">
        <v>4100</v>
      </c>
      <c r="H179" s="105">
        <v>6300</v>
      </c>
      <c r="I179" s="99">
        <v>7100</v>
      </c>
      <c r="J179" s="159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  <c r="IW179" s="62"/>
      <c r="IX179" s="62"/>
      <c r="IY179" s="62"/>
      <c r="IZ179" s="62"/>
      <c r="JA179" s="62"/>
      <c r="JB179" s="62"/>
      <c r="JC179" s="62"/>
      <c r="JD179" s="62"/>
      <c r="JE179" s="62"/>
      <c r="JF179" s="62"/>
      <c r="JG179" s="62"/>
      <c r="JH179" s="62"/>
      <c r="JI179" s="62"/>
      <c r="JJ179" s="62"/>
      <c r="JK179" s="62"/>
      <c r="JL179" s="62"/>
      <c r="JM179" s="62"/>
      <c r="JN179" s="62"/>
      <c r="JO179" s="62"/>
    </row>
    <row r="180" spans="1:275" ht="15" x14ac:dyDescent="0.25">
      <c r="A180" s="26" t="s">
        <v>184</v>
      </c>
      <c r="B180" s="79">
        <v>46</v>
      </c>
      <c r="C180" s="79"/>
      <c r="D180" s="113">
        <f>SUM(Таблица23[[#This Row],[Столбец2]]*45*2)</f>
        <v>4140</v>
      </c>
      <c r="E180" s="79"/>
      <c r="F180" s="113">
        <f>SUM(Таблица23[[#This Row],[Столбец2]]*75*2)</f>
        <v>6900</v>
      </c>
      <c r="G180" s="114">
        <v>4850</v>
      </c>
      <c r="H180" s="105">
        <v>7400</v>
      </c>
      <c r="I180" s="99">
        <v>8300</v>
      </c>
    </row>
    <row r="181" spans="1:275" s="48" customFormat="1" ht="15" x14ac:dyDescent="0.25">
      <c r="A181" s="28" t="s">
        <v>185</v>
      </c>
      <c r="B181" s="78">
        <v>76</v>
      </c>
      <c r="C181" s="78"/>
      <c r="D181" s="115">
        <f>SUM(Таблица23[[#This Row],[Столбец2]]*45*2)</f>
        <v>6840</v>
      </c>
      <c r="E181" s="78">
        <v>5000</v>
      </c>
      <c r="F181" s="115">
        <f>SUM(Таблица23[[#This Row],[Столбец2]]*75*2)</f>
        <v>11400</v>
      </c>
      <c r="G181" s="116">
        <f>SUM(Таблица23[[#This Row],[Столбец2]]*50*2)</f>
        <v>7600</v>
      </c>
      <c r="H181" s="105">
        <v>11400</v>
      </c>
      <c r="I181" s="99">
        <v>12950</v>
      </c>
      <c r="J181" s="159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2"/>
      <c r="JM181" s="62"/>
      <c r="JN181" s="62"/>
      <c r="JO181" s="62"/>
    </row>
    <row r="182" spans="1:275" s="48" customFormat="1" ht="15" x14ac:dyDescent="0.25">
      <c r="A182" s="26" t="s">
        <v>186</v>
      </c>
      <c r="B182" s="79">
        <v>77</v>
      </c>
      <c r="C182" s="79"/>
      <c r="D182" s="111">
        <v>7900</v>
      </c>
      <c r="E182" s="117"/>
      <c r="F182" s="118">
        <f>SUM(Таблица23[[#This Row],[Столбец2]]*75*2)</f>
        <v>11550</v>
      </c>
      <c r="G182" s="101">
        <v>9700</v>
      </c>
      <c r="H182" s="100">
        <v>12950</v>
      </c>
      <c r="I182" s="99">
        <v>14850</v>
      </c>
      <c r="J182" s="159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  <c r="IW182" s="62"/>
      <c r="IX182" s="62"/>
      <c r="IY182" s="62"/>
      <c r="IZ182" s="62"/>
      <c r="JA182" s="62"/>
      <c r="JB182" s="62"/>
      <c r="JC182" s="62"/>
      <c r="JD182" s="62"/>
      <c r="JE182" s="62"/>
      <c r="JF182" s="62"/>
      <c r="JG182" s="62"/>
      <c r="JH182" s="62"/>
      <c r="JI182" s="62"/>
      <c r="JJ182" s="62"/>
      <c r="JK182" s="62"/>
      <c r="JL182" s="62"/>
      <c r="JM182" s="62"/>
      <c r="JN182" s="62"/>
      <c r="JO182" s="62"/>
    </row>
    <row r="183" spans="1:275" ht="15" x14ac:dyDescent="0.25">
      <c r="A183" s="26" t="s">
        <v>187</v>
      </c>
      <c r="B183" s="79">
        <v>40</v>
      </c>
      <c r="C183" s="79"/>
      <c r="D183" s="111">
        <v>3300</v>
      </c>
      <c r="E183" s="112"/>
      <c r="F183" s="111">
        <f>SUM(Таблица23[[#This Row],[Столбец2]]*75*2)</f>
        <v>6000</v>
      </c>
      <c r="G183" s="101">
        <v>3800</v>
      </c>
      <c r="H183" s="100">
        <v>6400</v>
      </c>
      <c r="I183" s="99">
        <f>SUM(Таблица23[[#This Row],[Столбец2]]*2*90)</f>
        <v>7200</v>
      </c>
    </row>
    <row r="184" spans="1:275" ht="15" x14ac:dyDescent="0.25">
      <c r="A184" s="28" t="s">
        <v>188</v>
      </c>
      <c r="B184" s="78">
        <v>56</v>
      </c>
      <c r="C184" s="78"/>
      <c r="D184" s="115">
        <f>SUM(Таблица23[[#This Row],[Столбец2]]*45*2)</f>
        <v>5040</v>
      </c>
      <c r="E184" s="78"/>
      <c r="F184" s="115">
        <f>SUM(Таблица23[[#This Row],[Столбец2]]*75*2)</f>
        <v>8400</v>
      </c>
      <c r="G184" s="116">
        <f>SUM(Таблица23[[#This Row],[Столбец2]]*50*2)</f>
        <v>5600</v>
      </c>
      <c r="H184" s="105">
        <v>8900</v>
      </c>
      <c r="I184" s="99">
        <v>10100</v>
      </c>
    </row>
    <row r="185" spans="1:275" ht="15" x14ac:dyDescent="0.25">
      <c r="A185" s="26" t="s">
        <v>189</v>
      </c>
      <c r="B185" s="79">
        <v>14</v>
      </c>
      <c r="C185" s="79"/>
      <c r="D185" s="113">
        <f>SUM(Таблица23[[#This Row],[Столбец2]]*45*2)</f>
        <v>1260</v>
      </c>
      <c r="E185" s="79">
        <v>1800</v>
      </c>
      <c r="F185" s="113">
        <f>SUM(Таблица23[[#This Row],[Столбец2]]*75*2)</f>
        <v>2100</v>
      </c>
      <c r="G185" s="114">
        <v>1700</v>
      </c>
      <c r="H185" s="100">
        <v>3500</v>
      </c>
      <c r="I185" s="99">
        <v>4000</v>
      </c>
    </row>
    <row r="186" spans="1:275" s="48" customFormat="1" ht="15" x14ac:dyDescent="0.25">
      <c r="A186" s="28" t="s">
        <v>190</v>
      </c>
      <c r="B186" s="78">
        <v>40</v>
      </c>
      <c r="C186" s="78"/>
      <c r="D186" s="115">
        <f>SUM(Таблица23[[#This Row],[Столбец2]]*45*2)</f>
        <v>3600</v>
      </c>
      <c r="E186" s="78">
        <v>2500</v>
      </c>
      <c r="F186" s="115">
        <f>SUM(Таблица23[[#This Row],[Столбец2]]*75*2)</f>
        <v>6000</v>
      </c>
      <c r="G186" s="116">
        <f>SUM(Таблица23[[#This Row],[Столбец2]]*50*2)</f>
        <v>4000</v>
      </c>
      <c r="H186" s="105">
        <v>6400</v>
      </c>
      <c r="I186" s="99">
        <f>SUM(Таблица23[[#This Row],[Столбец2]]*2*90)</f>
        <v>7200</v>
      </c>
      <c r="J186" s="159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  <c r="IW186" s="62"/>
      <c r="IX186" s="62"/>
      <c r="IY186" s="62"/>
      <c r="IZ186" s="62"/>
      <c r="JA186" s="62"/>
      <c r="JB186" s="62"/>
      <c r="JC186" s="62"/>
      <c r="JD186" s="62"/>
      <c r="JE186" s="62"/>
      <c r="JF186" s="62"/>
      <c r="JG186" s="62"/>
      <c r="JH186" s="62"/>
      <c r="JI186" s="62"/>
      <c r="JJ186" s="62"/>
      <c r="JK186" s="62"/>
      <c r="JL186" s="62"/>
      <c r="JM186" s="62"/>
      <c r="JN186" s="62"/>
      <c r="JO186" s="62"/>
    </row>
    <row r="187" spans="1:275" ht="15" x14ac:dyDescent="0.25">
      <c r="A187" s="28" t="s">
        <v>191</v>
      </c>
      <c r="B187" s="78">
        <v>59</v>
      </c>
      <c r="C187" s="78"/>
      <c r="D187" s="115">
        <f>SUM(Таблица23[[#This Row],[Столбец2]]*45*2)</f>
        <v>5310</v>
      </c>
      <c r="E187" s="78"/>
      <c r="F187" s="115">
        <f>SUM(Таблица23[[#This Row],[Столбец2]]*75*2)</f>
        <v>8850</v>
      </c>
      <c r="G187" s="116">
        <v>6100</v>
      </c>
      <c r="H187" s="105">
        <v>9500</v>
      </c>
      <c r="I187" s="99">
        <v>10500</v>
      </c>
    </row>
    <row r="188" spans="1:275" ht="15" x14ac:dyDescent="0.25">
      <c r="A188" s="26" t="s">
        <v>192</v>
      </c>
      <c r="B188" s="79">
        <v>55</v>
      </c>
      <c r="C188" s="79"/>
      <c r="D188" s="113">
        <f>SUM(Таблица23[[#This Row],[Столбец2]]*45*2)</f>
        <v>4950</v>
      </c>
      <c r="E188" s="119">
        <v>2500</v>
      </c>
      <c r="F188" s="120">
        <f>SUM(Таблица23[[#This Row],[Столбец2]]*75*2)</f>
        <v>8250</v>
      </c>
      <c r="G188" s="114">
        <f>SUM(Таблица23[[#This Row],[Столбец2]]*50*2)</f>
        <v>5500</v>
      </c>
      <c r="H188" s="105">
        <v>8800</v>
      </c>
      <c r="I188" s="99">
        <f>SUM(Таблица23[[#This Row],[Столбец2]]*2*90)</f>
        <v>9900</v>
      </c>
    </row>
    <row r="189" spans="1:275" ht="15" x14ac:dyDescent="0.25">
      <c r="A189" s="73" t="s">
        <v>193</v>
      </c>
      <c r="B189" s="80">
        <v>12</v>
      </c>
      <c r="C189" s="80"/>
      <c r="D189" s="125">
        <v>1050</v>
      </c>
      <c r="E189" s="126">
        <v>1500</v>
      </c>
      <c r="F189" s="125">
        <f>SUM(Таблица23[[#This Row],[Столбец2]]*75*2)</f>
        <v>1800</v>
      </c>
      <c r="G189" s="102">
        <v>1800</v>
      </c>
      <c r="H189" s="100">
        <v>3000</v>
      </c>
      <c r="I189" s="99">
        <v>3500</v>
      </c>
    </row>
    <row r="190" spans="1:275" ht="15" x14ac:dyDescent="0.25">
      <c r="A190" s="26" t="s">
        <v>194</v>
      </c>
      <c r="B190" s="79">
        <v>4</v>
      </c>
      <c r="C190" s="79"/>
      <c r="D190" s="111">
        <v>750</v>
      </c>
      <c r="E190" s="112"/>
      <c r="F190" s="111">
        <f>SUM(Таблица23[[#This Row],[Столбец2]]*75*2)</f>
        <v>600</v>
      </c>
      <c r="G190" s="101">
        <v>1000</v>
      </c>
      <c r="H190" s="100">
        <v>2800</v>
      </c>
      <c r="I190" s="99">
        <v>3000</v>
      </c>
    </row>
    <row r="191" spans="1:275" s="56" customFormat="1" ht="15" x14ac:dyDescent="0.25">
      <c r="A191" s="26" t="s">
        <v>195</v>
      </c>
      <c r="B191" s="79">
        <v>64</v>
      </c>
      <c r="C191" s="79"/>
      <c r="D191" s="76">
        <v>6900</v>
      </c>
      <c r="E191" s="127"/>
      <c r="F191" s="127">
        <f>SUM(Таблица23[[#This Row],[Столбец2]]*75*2)</f>
        <v>9600</v>
      </c>
      <c r="G191" s="101">
        <v>8300</v>
      </c>
      <c r="H191" s="100">
        <v>11200</v>
      </c>
      <c r="I191" s="99">
        <v>12300</v>
      </c>
      <c r="J191" s="159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5"/>
      <c r="IT191" s="65"/>
      <c r="IU191" s="65"/>
      <c r="IV191" s="65"/>
      <c r="IW191" s="65"/>
      <c r="IX191" s="65"/>
      <c r="IY191" s="65"/>
      <c r="IZ191" s="65"/>
      <c r="JA191" s="65"/>
      <c r="JB191" s="65"/>
      <c r="JC191" s="65"/>
      <c r="JD191" s="65"/>
      <c r="JE191" s="65"/>
      <c r="JF191" s="65"/>
      <c r="JG191" s="65"/>
      <c r="JH191" s="65"/>
      <c r="JI191" s="65"/>
      <c r="JJ191" s="65"/>
      <c r="JK191" s="65"/>
      <c r="JL191" s="65"/>
      <c r="JM191" s="65"/>
      <c r="JN191" s="65"/>
      <c r="JO191" s="65"/>
    </row>
    <row r="192" spans="1:275" ht="15" x14ac:dyDescent="0.25">
      <c r="A192" s="28" t="s">
        <v>196</v>
      </c>
      <c r="B192" s="78">
        <v>34</v>
      </c>
      <c r="C192" s="78"/>
      <c r="D192" s="123">
        <v>2950</v>
      </c>
      <c r="E192" s="124"/>
      <c r="F192" s="123">
        <f>SUM(Таблица23[[#This Row],[Столбец2]]*75*2)</f>
        <v>5100</v>
      </c>
      <c r="G192" s="103">
        <f>SUM(Таблица23[[#This Row],[Столбец2]]*50*2)</f>
        <v>3400</v>
      </c>
      <c r="H192" s="100">
        <v>7100</v>
      </c>
      <c r="I192" s="99">
        <v>7500</v>
      </c>
    </row>
    <row r="193" spans="1:275" ht="15" x14ac:dyDescent="0.25">
      <c r="A193" s="26" t="s">
        <v>197</v>
      </c>
      <c r="B193" s="79">
        <v>12</v>
      </c>
      <c r="C193" s="79"/>
      <c r="D193" s="111">
        <v>1050</v>
      </c>
      <c r="E193" s="112"/>
      <c r="F193" s="111">
        <f>SUM(Таблица23[[#This Row],[Столбец2]]*75*2)</f>
        <v>1800</v>
      </c>
      <c r="G193" s="101">
        <f>SUM(Таблица23[[#This Row],[Столбец2]]*50*2)</f>
        <v>1200</v>
      </c>
      <c r="H193" s="100">
        <v>3200</v>
      </c>
      <c r="I193" s="99">
        <v>3700</v>
      </c>
    </row>
    <row r="194" spans="1:275" s="48" customFormat="1" ht="15" x14ac:dyDescent="0.25">
      <c r="A194" s="26" t="s">
        <v>198</v>
      </c>
      <c r="B194" s="79">
        <v>9</v>
      </c>
      <c r="C194" s="79"/>
      <c r="D194" s="111">
        <v>1050</v>
      </c>
      <c r="E194" s="112"/>
      <c r="F194" s="111">
        <f>SUM(Таблица23[[#This Row],[Столбец2]]*75*2)</f>
        <v>1350</v>
      </c>
      <c r="G194" s="101">
        <v>1100</v>
      </c>
      <c r="H194" s="100">
        <v>2700</v>
      </c>
      <c r="I194" s="99">
        <v>3300</v>
      </c>
      <c r="J194" s="159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  <c r="IW194" s="62"/>
      <c r="IX194" s="62"/>
      <c r="IY194" s="62"/>
      <c r="IZ194" s="62"/>
      <c r="JA194" s="62"/>
      <c r="JB194" s="62"/>
      <c r="JC194" s="62"/>
      <c r="JD194" s="62"/>
      <c r="JE194" s="62"/>
      <c r="JF194" s="62"/>
      <c r="JG194" s="62"/>
      <c r="JH194" s="62"/>
      <c r="JI194" s="62"/>
      <c r="JJ194" s="62"/>
      <c r="JK194" s="62"/>
      <c r="JL194" s="62"/>
      <c r="JM194" s="62"/>
      <c r="JN194" s="62"/>
      <c r="JO194" s="62"/>
    </row>
    <row r="195" spans="1:275" ht="15" x14ac:dyDescent="0.25">
      <c r="A195" s="26" t="s">
        <v>199</v>
      </c>
      <c r="B195" s="79">
        <v>41</v>
      </c>
      <c r="C195" s="79"/>
      <c r="D195" s="113">
        <f>SUM(Таблица23[[#This Row],[Столбец2]]*45*2)</f>
        <v>3690</v>
      </c>
      <c r="E195" s="79"/>
      <c r="F195" s="113">
        <f>SUM(Таблица23[[#This Row],[Столбец2]]*75*2)</f>
        <v>6150</v>
      </c>
      <c r="G195" s="114">
        <f>SUM(Таблица23[[#This Row],[Столбец2]]*50*2)</f>
        <v>4100</v>
      </c>
      <c r="H195" s="105">
        <v>6500</v>
      </c>
      <c r="I195" s="99">
        <v>7300</v>
      </c>
    </row>
    <row r="196" spans="1:275" s="48" customFormat="1" ht="15" x14ac:dyDescent="0.25">
      <c r="A196" s="26" t="s">
        <v>200</v>
      </c>
      <c r="B196" s="79">
        <v>17</v>
      </c>
      <c r="C196" s="79"/>
      <c r="D196" s="111">
        <v>1600</v>
      </c>
      <c r="E196" s="112">
        <v>2000</v>
      </c>
      <c r="F196" s="111">
        <f>SUM(Таблица23[[#This Row],[Столбец2]]*75*2)</f>
        <v>2550</v>
      </c>
      <c r="G196" s="101">
        <v>1900</v>
      </c>
      <c r="H196" s="100">
        <v>4300</v>
      </c>
      <c r="I196" s="99">
        <v>4900</v>
      </c>
      <c r="J196" s="159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  <c r="IW196" s="62"/>
      <c r="IX196" s="62"/>
      <c r="IY196" s="62"/>
      <c r="IZ196" s="62"/>
      <c r="JA196" s="62"/>
      <c r="JB196" s="62"/>
      <c r="JC196" s="62"/>
      <c r="JD196" s="62"/>
      <c r="JE196" s="62"/>
      <c r="JF196" s="62"/>
      <c r="JG196" s="62"/>
      <c r="JH196" s="62"/>
      <c r="JI196" s="62"/>
      <c r="JJ196" s="62"/>
      <c r="JK196" s="62"/>
      <c r="JL196" s="62"/>
      <c r="JM196" s="62"/>
      <c r="JN196" s="62"/>
      <c r="JO196" s="62"/>
    </row>
    <row r="197" spans="1:275" s="48" customFormat="1" ht="15" x14ac:dyDescent="0.25">
      <c r="A197" s="26" t="s">
        <v>201</v>
      </c>
      <c r="B197" s="79">
        <v>24</v>
      </c>
      <c r="C197" s="79"/>
      <c r="D197" s="113">
        <f>SUM(Таблица23[[#This Row],[Столбец2]]*45*2)</f>
        <v>2160</v>
      </c>
      <c r="E197" s="79"/>
      <c r="F197" s="113">
        <f>SUM(Таблица23[[#This Row],[Столбец2]]*75*2)</f>
        <v>3600</v>
      </c>
      <c r="G197" s="114">
        <f>SUM(Таблица23[[#This Row],[Столбец2]]*50*2)</f>
        <v>2400</v>
      </c>
      <c r="H197" s="100">
        <v>5000</v>
      </c>
      <c r="I197" s="99">
        <v>6500</v>
      </c>
      <c r="J197" s="159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  <c r="IW197" s="62"/>
      <c r="IX197" s="62"/>
      <c r="IY197" s="62"/>
      <c r="IZ197" s="62"/>
      <c r="JA197" s="62"/>
      <c r="JB197" s="62"/>
      <c r="JC197" s="62"/>
      <c r="JD197" s="62"/>
      <c r="JE197" s="62"/>
      <c r="JF197" s="62"/>
      <c r="JG197" s="62"/>
      <c r="JH197" s="62"/>
      <c r="JI197" s="62"/>
      <c r="JJ197" s="62"/>
      <c r="JK197" s="62"/>
      <c r="JL197" s="62"/>
      <c r="JM197" s="62"/>
      <c r="JN197" s="62"/>
      <c r="JO197" s="62"/>
    </row>
    <row r="198" spans="1:275" ht="15" x14ac:dyDescent="0.25">
      <c r="A198" s="26" t="s">
        <v>202</v>
      </c>
      <c r="B198" s="79">
        <v>14</v>
      </c>
      <c r="C198" s="79"/>
      <c r="D198" s="111">
        <v>1300</v>
      </c>
      <c r="E198" s="112"/>
      <c r="F198" s="111">
        <f>SUM(Таблица23[[#This Row],[Столбец2]]*75*2)</f>
        <v>2100</v>
      </c>
      <c r="G198" s="101">
        <v>1800</v>
      </c>
      <c r="H198" s="100">
        <v>3500</v>
      </c>
      <c r="I198" s="99">
        <v>4000</v>
      </c>
    </row>
    <row r="199" spans="1:275" s="48" customFormat="1" ht="15" x14ac:dyDescent="0.25">
      <c r="A199" s="28" t="s">
        <v>203</v>
      </c>
      <c r="B199" s="78">
        <v>27</v>
      </c>
      <c r="C199" s="78"/>
      <c r="D199" s="123">
        <v>2350</v>
      </c>
      <c r="E199" s="124">
        <v>1800</v>
      </c>
      <c r="F199" s="123">
        <f>SUM(Таблица23[[#This Row],[Столбец2]]*75*2)</f>
        <v>4050</v>
      </c>
      <c r="G199" s="103">
        <f>SUM(Таблица23[[#This Row],[Столбец2]]*50*2)</f>
        <v>2700</v>
      </c>
      <c r="H199" s="100">
        <v>4300</v>
      </c>
      <c r="I199" s="99">
        <v>4800</v>
      </c>
      <c r="J199" s="159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  <c r="IS199" s="62"/>
      <c r="IT199" s="62"/>
      <c r="IU199" s="62"/>
      <c r="IV199" s="62"/>
      <c r="IW199" s="62"/>
      <c r="IX199" s="62"/>
      <c r="IY199" s="62"/>
      <c r="IZ199" s="62"/>
      <c r="JA199" s="62"/>
      <c r="JB199" s="62"/>
      <c r="JC199" s="62"/>
      <c r="JD199" s="62"/>
      <c r="JE199" s="62"/>
      <c r="JF199" s="62"/>
      <c r="JG199" s="62"/>
      <c r="JH199" s="62"/>
      <c r="JI199" s="62"/>
      <c r="JJ199" s="62"/>
      <c r="JK199" s="62"/>
      <c r="JL199" s="62"/>
      <c r="JM199" s="62"/>
      <c r="JN199" s="62"/>
      <c r="JO199" s="62"/>
    </row>
    <row r="200" spans="1:275" ht="15" x14ac:dyDescent="0.25">
      <c r="A200" s="26" t="s">
        <v>204</v>
      </c>
      <c r="B200" s="79">
        <v>57</v>
      </c>
      <c r="C200" s="79"/>
      <c r="D200" s="113">
        <f>SUM(Таблица23[[#This Row],[Столбец2]]*45*2)</f>
        <v>5130</v>
      </c>
      <c r="E200" s="79"/>
      <c r="F200" s="113">
        <f>SUM(Таблица23[[#This Row],[Столбец2]]*75*2)</f>
        <v>8550</v>
      </c>
      <c r="G200" s="114">
        <f>SUM(Таблица23[[#This Row],[Столбец2]]*50*2)</f>
        <v>5700</v>
      </c>
      <c r="H200" s="105">
        <v>9100</v>
      </c>
      <c r="I200" s="99">
        <v>10250</v>
      </c>
    </row>
    <row r="201" spans="1:275" ht="15" x14ac:dyDescent="0.25">
      <c r="A201" s="26" t="s">
        <v>205</v>
      </c>
      <c r="B201" s="79">
        <v>60</v>
      </c>
      <c r="C201" s="79"/>
      <c r="D201" s="111">
        <v>5400</v>
      </c>
      <c r="E201" s="112"/>
      <c r="F201" s="111">
        <f>SUM(Таблица23[[#This Row],[Столбец2]]*75*2)</f>
        <v>9000</v>
      </c>
      <c r="G201" s="101">
        <f>SUM(Таблица23[[#This Row],[Столбец2]]*50*2)</f>
        <v>6000</v>
      </c>
      <c r="H201" s="100">
        <v>9600</v>
      </c>
      <c r="I201" s="99">
        <f>SUM(Таблица23[[#This Row],[Столбец2]]*2*90)</f>
        <v>10800</v>
      </c>
    </row>
    <row r="202" spans="1:275" ht="15" x14ac:dyDescent="0.25">
      <c r="A202" s="28" t="s">
        <v>206</v>
      </c>
      <c r="B202" s="78">
        <v>79</v>
      </c>
      <c r="C202" s="78"/>
      <c r="D202" s="115">
        <f>SUM(Таблица23[[#This Row],[Столбец2]]*45*2)</f>
        <v>7110</v>
      </c>
      <c r="E202" s="78">
        <v>4500</v>
      </c>
      <c r="F202" s="115">
        <f>SUM(Таблица23[[#This Row],[Столбец2]]*75*2)</f>
        <v>11850</v>
      </c>
      <c r="G202" s="116">
        <f>SUM(Таблица23[[#This Row],[Столбец2]]*50*2)</f>
        <v>7900</v>
      </c>
      <c r="H202" s="105">
        <v>11850</v>
      </c>
      <c r="I202" s="99">
        <v>13450</v>
      </c>
    </row>
    <row r="203" spans="1:275" ht="15" x14ac:dyDescent="0.25">
      <c r="A203" s="28" t="s">
        <v>207</v>
      </c>
      <c r="B203" s="78">
        <v>64</v>
      </c>
      <c r="C203" s="78"/>
      <c r="D203" s="115">
        <f>SUM(Таблица23[[#This Row],[Столбец2]]*45*2)</f>
        <v>5760</v>
      </c>
      <c r="E203" s="78">
        <v>4500</v>
      </c>
      <c r="F203" s="115">
        <f>SUM(Таблица23[[#This Row],[Столбец2]]*75*2)</f>
        <v>9600</v>
      </c>
      <c r="G203" s="116">
        <f>SUM(Таблица23[[#This Row],[Столбец2]]*50*2)</f>
        <v>6400</v>
      </c>
      <c r="H203" s="105">
        <v>10000</v>
      </c>
      <c r="I203" s="99">
        <v>10900</v>
      </c>
    </row>
    <row r="204" spans="1:275" ht="15" x14ac:dyDescent="0.25">
      <c r="A204" s="26" t="s">
        <v>208</v>
      </c>
      <c r="B204" s="79">
        <v>48</v>
      </c>
      <c r="C204" s="79"/>
      <c r="D204" s="113">
        <f>SUM(Таблица23[[#This Row],[Столбец2]]*45*2)</f>
        <v>4320</v>
      </c>
      <c r="E204" s="79"/>
      <c r="F204" s="113">
        <f>SUM(Таблица23[[#This Row],[Столбец2]]*75*2)</f>
        <v>7200</v>
      </c>
      <c r="G204" s="114">
        <f>SUM(Таблица23[[#This Row],[Столбец2]]*50*2)</f>
        <v>4800</v>
      </c>
      <c r="H204" s="105">
        <v>7500</v>
      </c>
      <c r="I204" s="99">
        <v>8650</v>
      </c>
    </row>
    <row r="205" spans="1:275" s="48" customFormat="1" ht="15" x14ac:dyDescent="0.25">
      <c r="A205" s="74" t="s">
        <v>209</v>
      </c>
      <c r="B205" s="79">
        <v>64</v>
      </c>
      <c r="C205" s="79"/>
      <c r="D205" s="128">
        <v>6080</v>
      </c>
      <c r="E205" s="129"/>
      <c r="F205" s="128">
        <f>SUM(Таблица23[[#This Row],[Столбец2]]*75*2)</f>
        <v>9600</v>
      </c>
      <c r="G205" s="106">
        <v>6600</v>
      </c>
      <c r="H205" s="100">
        <v>11000</v>
      </c>
      <c r="I205" s="99">
        <v>14500</v>
      </c>
      <c r="J205" s="159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  <c r="IW205" s="62"/>
      <c r="IX205" s="62"/>
      <c r="IY205" s="62"/>
      <c r="IZ205" s="62"/>
      <c r="JA205" s="62"/>
      <c r="JB205" s="62"/>
      <c r="JC205" s="62"/>
      <c r="JD205" s="62"/>
      <c r="JE205" s="62"/>
      <c r="JF205" s="62"/>
      <c r="JG205" s="62"/>
      <c r="JH205" s="62"/>
      <c r="JI205" s="62"/>
      <c r="JJ205" s="62"/>
      <c r="JK205" s="62"/>
      <c r="JL205" s="62"/>
      <c r="JM205" s="62"/>
      <c r="JN205" s="62"/>
      <c r="JO205" s="62"/>
    </row>
    <row r="206" spans="1:275" ht="15" x14ac:dyDescent="0.25">
      <c r="A206" s="26" t="s">
        <v>210</v>
      </c>
      <c r="B206" s="79">
        <v>26</v>
      </c>
      <c r="C206" s="79"/>
      <c r="D206" s="113">
        <f>SUM(Таблица23[[#This Row],[Столбец2]]*45*2)</f>
        <v>2340</v>
      </c>
      <c r="E206" s="79"/>
      <c r="F206" s="113">
        <f>SUM(Таблица23[[#This Row],[Столбец2]]*75*2)</f>
        <v>3900</v>
      </c>
      <c r="G206" s="114">
        <f>SUM(Таблица23[[#This Row],[Столбец2]]*50*2)</f>
        <v>2600</v>
      </c>
      <c r="H206" s="105">
        <v>4000</v>
      </c>
      <c r="I206" s="99">
        <v>4600</v>
      </c>
    </row>
    <row r="207" spans="1:275" s="48" customFormat="1" ht="15" x14ac:dyDescent="0.25">
      <c r="A207" s="28" t="s">
        <v>211</v>
      </c>
      <c r="B207" s="78">
        <v>22</v>
      </c>
      <c r="C207" s="78"/>
      <c r="D207" s="123">
        <v>2200</v>
      </c>
      <c r="E207" s="124">
        <v>2500</v>
      </c>
      <c r="F207" s="123">
        <f>SUM(Таблица23[[#This Row],[Столбец2]]*75*2)</f>
        <v>3300</v>
      </c>
      <c r="G207" s="100" t="s">
        <v>430</v>
      </c>
      <c r="H207" s="100" t="s">
        <v>430</v>
      </c>
      <c r="I207" s="99" t="s">
        <v>430</v>
      </c>
      <c r="J207" s="159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  <c r="IW207" s="62"/>
      <c r="IX207" s="62"/>
      <c r="IY207" s="62"/>
      <c r="IZ207" s="62"/>
      <c r="JA207" s="62"/>
      <c r="JB207" s="62"/>
      <c r="JC207" s="62"/>
      <c r="JD207" s="62"/>
      <c r="JE207" s="62"/>
      <c r="JF207" s="62"/>
      <c r="JG207" s="62"/>
      <c r="JH207" s="62"/>
      <c r="JI207" s="62"/>
      <c r="JJ207" s="62"/>
      <c r="JK207" s="62"/>
      <c r="JL207" s="62"/>
      <c r="JM207" s="62"/>
      <c r="JN207" s="62"/>
      <c r="JO207" s="62"/>
    </row>
    <row r="208" spans="1:275" s="48" customFormat="1" ht="15" x14ac:dyDescent="0.25">
      <c r="A208" s="26" t="s">
        <v>212</v>
      </c>
      <c r="B208" s="79">
        <v>10</v>
      </c>
      <c r="C208" s="79"/>
      <c r="D208" s="111">
        <v>1100</v>
      </c>
      <c r="E208" s="112">
        <v>2000</v>
      </c>
      <c r="F208" s="111">
        <f>SUM(Таблица23[[#This Row],[Столбец2]]*75*2)</f>
        <v>1500</v>
      </c>
      <c r="G208" s="101">
        <v>1950</v>
      </c>
      <c r="H208" s="100">
        <v>3500</v>
      </c>
      <c r="I208" s="99">
        <v>3800</v>
      </c>
      <c r="J208" s="159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  <c r="IW208" s="62"/>
      <c r="IX208" s="62"/>
      <c r="IY208" s="62"/>
      <c r="IZ208" s="62"/>
      <c r="JA208" s="62"/>
      <c r="JB208" s="62"/>
      <c r="JC208" s="62"/>
      <c r="JD208" s="62"/>
      <c r="JE208" s="62"/>
      <c r="JF208" s="62"/>
      <c r="JG208" s="62"/>
      <c r="JH208" s="62"/>
      <c r="JI208" s="62"/>
      <c r="JJ208" s="62"/>
      <c r="JK208" s="62"/>
      <c r="JL208" s="62"/>
      <c r="JM208" s="62"/>
      <c r="JN208" s="62"/>
      <c r="JO208" s="62"/>
    </row>
    <row r="209" spans="1:275" ht="26.25" x14ac:dyDescent="0.4">
      <c r="A209" s="29" t="s">
        <v>213</v>
      </c>
      <c r="B209" s="52"/>
      <c r="C209" s="52"/>
      <c r="D209" s="27"/>
      <c r="E209" s="22"/>
      <c r="F209" s="27"/>
      <c r="G209" s="34"/>
      <c r="H209" s="86"/>
      <c r="I209" s="155"/>
    </row>
    <row r="210" spans="1:275" s="48" customFormat="1" ht="15" x14ac:dyDescent="0.25">
      <c r="A210" s="26" t="s">
        <v>214</v>
      </c>
      <c r="B210" s="79">
        <v>55</v>
      </c>
      <c r="C210" s="79"/>
      <c r="D210" s="113">
        <f>SUM(Таблица23[[#This Row],[Столбец2]]*45*2)</f>
        <v>4950</v>
      </c>
      <c r="E210" s="79"/>
      <c r="F210" s="113">
        <f>SUM(Таблица23[[#This Row],[Столбец2]]*75*2)</f>
        <v>8250</v>
      </c>
      <c r="G210" s="114">
        <f>SUM(Таблица23[[#This Row],[Столбец2]]*50*2)</f>
        <v>5500</v>
      </c>
      <c r="H210" s="105">
        <v>8800</v>
      </c>
      <c r="I210" s="99">
        <f>SUM(Таблица23[[#This Row],[Столбец2]]*2*90)</f>
        <v>9900</v>
      </c>
      <c r="J210" s="159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  <c r="IW210" s="62"/>
      <c r="IX210" s="62"/>
      <c r="IY210" s="62"/>
      <c r="IZ210" s="62"/>
      <c r="JA210" s="62"/>
      <c r="JB210" s="62"/>
      <c r="JC210" s="62"/>
      <c r="JD210" s="62"/>
      <c r="JE210" s="62"/>
      <c r="JF210" s="62"/>
      <c r="JG210" s="62"/>
      <c r="JH210" s="62"/>
      <c r="JI210" s="62"/>
      <c r="JJ210" s="62"/>
      <c r="JK210" s="62"/>
      <c r="JL210" s="62"/>
      <c r="JM210" s="62"/>
      <c r="JN210" s="62"/>
      <c r="JO210" s="62"/>
    </row>
    <row r="211" spans="1:275" s="48" customFormat="1" ht="15" x14ac:dyDescent="0.25">
      <c r="A211" s="26" t="s">
        <v>215</v>
      </c>
      <c r="B211" s="79">
        <v>31</v>
      </c>
      <c r="C211" s="79"/>
      <c r="D211" s="111">
        <v>2600</v>
      </c>
      <c r="E211" s="112"/>
      <c r="F211" s="111">
        <f>SUM(Таблица23[[#This Row],[Столбец2]]*75*2)</f>
        <v>4650</v>
      </c>
      <c r="G211" s="101">
        <f>SUM(Таблица23[[#This Row],[Столбец2]]*50*2)</f>
        <v>3100</v>
      </c>
      <c r="H211" s="100">
        <v>4500</v>
      </c>
      <c r="I211" s="99">
        <v>5500</v>
      </c>
      <c r="J211" s="159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  <c r="IW211" s="62"/>
      <c r="IX211" s="62"/>
      <c r="IY211" s="62"/>
      <c r="IZ211" s="62"/>
      <c r="JA211" s="62"/>
      <c r="JB211" s="62"/>
      <c r="JC211" s="62"/>
      <c r="JD211" s="62"/>
      <c r="JE211" s="62"/>
      <c r="JF211" s="62"/>
      <c r="JG211" s="62"/>
      <c r="JH211" s="62"/>
      <c r="JI211" s="62"/>
      <c r="JJ211" s="62"/>
      <c r="JK211" s="62"/>
      <c r="JL211" s="62"/>
      <c r="JM211" s="62"/>
      <c r="JN211" s="62"/>
      <c r="JO211" s="62"/>
    </row>
    <row r="212" spans="1:275" ht="15" x14ac:dyDescent="0.25">
      <c r="A212" s="26" t="s">
        <v>216</v>
      </c>
      <c r="B212" s="79">
        <v>36</v>
      </c>
      <c r="C212" s="79"/>
      <c r="D212" s="113">
        <f>SUM(Таблица23[[#This Row],[Столбец2]]*45*2)</f>
        <v>3240</v>
      </c>
      <c r="E212" s="79"/>
      <c r="F212" s="113">
        <f>SUM(Таблица23[[#This Row],[Столбец2]]*75*2)</f>
        <v>5400</v>
      </c>
      <c r="G212" s="114">
        <v>3800</v>
      </c>
      <c r="H212" s="100">
        <v>5800</v>
      </c>
      <c r="I212" s="99">
        <v>6500</v>
      </c>
    </row>
    <row r="213" spans="1:275" s="48" customFormat="1" ht="15" x14ac:dyDescent="0.25">
      <c r="A213" s="28" t="s">
        <v>217</v>
      </c>
      <c r="B213" s="78">
        <v>72</v>
      </c>
      <c r="C213" s="78"/>
      <c r="D213" s="115">
        <f>SUM(Таблица23[[#This Row],[Столбец2]]*45*2)</f>
        <v>6480</v>
      </c>
      <c r="E213" s="78">
        <v>4000</v>
      </c>
      <c r="F213" s="115">
        <f>SUM(Таблица23[[#This Row],[Столбец2]]*75*2)</f>
        <v>10800</v>
      </c>
      <c r="G213" s="116">
        <f>SUM(Таблица23[[#This Row],[Столбец2]]*50*2)</f>
        <v>7200</v>
      </c>
      <c r="H213" s="105">
        <v>10800</v>
      </c>
      <c r="I213" s="99">
        <v>12250</v>
      </c>
      <c r="J213" s="159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  <c r="IW213" s="62"/>
      <c r="IX213" s="62"/>
      <c r="IY213" s="62"/>
      <c r="IZ213" s="62"/>
      <c r="JA213" s="62"/>
      <c r="JB213" s="62"/>
      <c r="JC213" s="62"/>
      <c r="JD213" s="62"/>
      <c r="JE213" s="62"/>
      <c r="JF213" s="62"/>
      <c r="JG213" s="62"/>
      <c r="JH213" s="62"/>
      <c r="JI213" s="62"/>
      <c r="JJ213" s="62"/>
      <c r="JK213" s="62"/>
      <c r="JL213" s="62"/>
      <c r="JM213" s="62"/>
      <c r="JN213" s="62"/>
      <c r="JO213" s="62"/>
    </row>
    <row r="214" spans="1:275" s="48" customFormat="1" ht="15" x14ac:dyDescent="0.25">
      <c r="A214" s="26" t="s">
        <v>218</v>
      </c>
      <c r="B214" s="79">
        <v>39</v>
      </c>
      <c r="C214" s="79"/>
      <c r="D214" s="113">
        <f>SUM(Таблица23[[#This Row],[Столбец2]]*45*2)</f>
        <v>3510</v>
      </c>
      <c r="E214" s="79"/>
      <c r="F214" s="113">
        <f>SUM(Таблица23[[#This Row],[Столбец2]]*75*2)</f>
        <v>5850</v>
      </c>
      <c r="G214" s="114">
        <f>SUM(Таблица23[[#This Row],[Столбец2]]*50*2)</f>
        <v>3900</v>
      </c>
      <c r="H214" s="105">
        <v>6000</v>
      </c>
      <c r="I214" s="99">
        <v>7000</v>
      </c>
      <c r="J214" s="159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  <c r="IW214" s="62"/>
      <c r="IX214" s="62"/>
      <c r="IY214" s="62"/>
      <c r="IZ214" s="62"/>
      <c r="JA214" s="62"/>
      <c r="JB214" s="62"/>
      <c r="JC214" s="62"/>
      <c r="JD214" s="62"/>
      <c r="JE214" s="62"/>
      <c r="JF214" s="62"/>
      <c r="JG214" s="62"/>
      <c r="JH214" s="62"/>
      <c r="JI214" s="62"/>
      <c r="JJ214" s="62"/>
      <c r="JK214" s="62"/>
      <c r="JL214" s="62"/>
      <c r="JM214" s="62"/>
      <c r="JN214" s="62"/>
      <c r="JO214" s="62"/>
    </row>
    <row r="215" spans="1:275" ht="15" x14ac:dyDescent="0.25">
      <c r="A215" s="28" t="s">
        <v>219</v>
      </c>
      <c r="B215" s="78">
        <v>65</v>
      </c>
      <c r="C215" s="78"/>
      <c r="D215" s="115">
        <f>SUM(Таблица23[[#This Row],[Столбец2]]*45*2)</f>
        <v>5850</v>
      </c>
      <c r="E215" s="78">
        <v>3000</v>
      </c>
      <c r="F215" s="115">
        <f>SUM(Таблица23[[#This Row],[Столбец2]]*75*2)</f>
        <v>9750</v>
      </c>
      <c r="G215" s="116">
        <f>SUM(Таблица23[[#This Row],[Столбец2]]*50*2)</f>
        <v>6500</v>
      </c>
      <c r="H215" s="105">
        <v>9800</v>
      </c>
      <c r="I215" s="99">
        <v>11050</v>
      </c>
    </row>
    <row r="216" spans="1:275" s="48" customFormat="1" ht="15" x14ac:dyDescent="0.25">
      <c r="A216" s="28" t="s">
        <v>220</v>
      </c>
      <c r="B216" s="78">
        <v>62</v>
      </c>
      <c r="C216" s="78"/>
      <c r="D216" s="115">
        <f>SUM(Таблица23[[#This Row],[Столбец2]]*45*2)</f>
        <v>5580</v>
      </c>
      <c r="E216" s="78">
        <v>3200</v>
      </c>
      <c r="F216" s="115">
        <f>SUM(Таблица23[[#This Row],[Столбец2]]*75*2)</f>
        <v>9300</v>
      </c>
      <c r="G216" s="116">
        <f>SUM(Таблица23[[#This Row],[Столбец2]]*50*2)</f>
        <v>6200</v>
      </c>
      <c r="H216" s="105">
        <v>9300</v>
      </c>
      <c r="I216" s="99">
        <v>10550</v>
      </c>
      <c r="J216" s="159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  <c r="IW216" s="62"/>
      <c r="IX216" s="62"/>
      <c r="IY216" s="62"/>
      <c r="IZ216" s="62"/>
      <c r="JA216" s="62"/>
      <c r="JB216" s="62"/>
      <c r="JC216" s="62"/>
      <c r="JD216" s="62"/>
      <c r="JE216" s="62"/>
      <c r="JF216" s="62"/>
      <c r="JG216" s="62"/>
      <c r="JH216" s="62"/>
      <c r="JI216" s="62"/>
      <c r="JJ216" s="62"/>
      <c r="JK216" s="62"/>
      <c r="JL216" s="62"/>
      <c r="JM216" s="62"/>
      <c r="JN216" s="62"/>
      <c r="JO216" s="62"/>
    </row>
    <row r="217" spans="1:275" ht="15" x14ac:dyDescent="0.25">
      <c r="A217" s="26" t="s">
        <v>221</v>
      </c>
      <c r="B217" s="79">
        <v>56</v>
      </c>
      <c r="C217" s="79"/>
      <c r="D217" s="113">
        <f>SUM(Таблица23[[#This Row],[Столбец2]]*45*2)</f>
        <v>5040</v>
      </c>
      <c r="E217" s="79"/>
      <c r="F217" s="113">
        <f>SUM(Таблица23[[#This Row],[Столбец2]]*75*2)</f>
        <v>8400</v>
      </c>
      <c r="G217" s="114">
        <f>SUM(Таблица23[[#This Row],[Столбец2]]*50*2)</f>
        <v>5600</v>
      </c>
      <c r="H217" s="105">
        <v>8500</v>
      </c>
      <c r="I217" s="99">
        <v>10100</v>
      </c>
    </row>
    <row r="218" spans="1:275" s="48" customFormat="1" ht="15" x14ac:dyDescent="0.25">
      <c r="A218" s="28" t="s">
        <v>222</v>
      </c>
      <c r="B218" s="78">
        <v>58</v>
      </c>
      <c r="C218" s="78"/>
      <c r="D218" s="115">
        <f>SUM(Таблица23[[#This Row],[Столбец2]]*45*2)</f>
        <v>5220</v>
      </c>
      <c r="E218" s="121"/>
      <c r="F218" s="122">
        <f>SUM(Таблица23[[#This Row],[Столбец2]]*75*2)</f>
        <v>8700</v>
      </c>
      <c r="G218" s="116">
        <v>6050</v>
      </c>
      <c r="H218" s="105">
        <v>9200</v>
      </c>
      <c r="I218" s="99">
        <v>10100</v>
      </c>
      <c r="J218" s="159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  <c r="IX218" s="62"/>
      <c r="IY218" s="62"/>
      <c r="IZ218" s="62"/>
      <c r="JA218" s="62"/>
      <c r="JB218" s="62"/>
      <c r="JC218" s="62"/>
      <c r="JD218" s="62"/>
      <c r="JE218" s="62"/>
      <c r="JF218" s="62"/>
      <c r="JG218" s="62"/>
      <c r="JH218" s="62"/>
      <c r="JI218" s="62"/>
      <c r="JJ218" s="62"/>
      <c r="JK218" s="62"/>
      <c r="JL218" s="62"/>
      <c r="JM218" s="62"/>
      <c r="JN218" s="62"/>
      <c r="JO218" s="62"/>
    </row>
    <row r="219" spans="1:275" ht="15" x14ac:dyDescent="0.25">
      <c r="A219" s="28" t="s">
        <v>223</v>
      </c>
      <c r="B219" s="78">
        <v>68</v>
      </c>
      <c r="C219" s="78"/>
      <c r="D219" s="115">
        <f>SUM(Таблица23[[#This Row],[Столбец2]]*45*2)</f>
        <v>6120</v>
      </c>
      <c r="E219" s="78"/>
      <c r="F219" s="115">
        <f>SUM(Таблица23[[#This Row],[Столбец2]]*75*2)</f>
        <v>10200</v>
      </c>
      <c r="G219" s="116">
        <f>SUM(Таблица23[[#This Row],[Столбец2]]*50*2)</f>
        <v>6800</v>
      </c>
      <c r="H219" s="105">
        <v>10200</v>
      </c>
      <c r="I219" s="99">
        <v>11600</v>
      </c>
    </row>
    <row r="220" spans="1:275" ht="15" x14ac:dyDescent="0.25">
      <c r="A220" s="26" t="s">
        <v>224</v>
      </c>
      <c r="B220" s="79">
        <v>7</v>
      </c>
      <c r="C220" s="79"/>
      <c r="D220" s="111">
        <v>1000</v>
      </c>
      <c r="E220" s="112"/>
      <c r="F220" s="111">
        <f>SUM(Таблица23[[#This Row],[Столбец2]]*75*2)</f>
        <v>1050</v>
      </c>
      <c r="G220" s="101">
        <v>1500</v>
      </c>
      <c r="H220" s="100">
        <v>3000</v>
      </c>
      <c r="I220" s="99">
        <v>3500</v>
      </c>
    </row>
    <row r="221" spans="1:275" ht="15" x14ac:dyDescent="0.25">
      <c r="A221" s="28" t="s">
        <v>225</v>
      </c>
      <c r="B221" s="78">
        <v>44</v>
      </c>
      <c r="C221" s="78"/>
      <c r="D221" s="115">
        <f>SUM(Таблица23[[#This Row],[Столбец2]]*45*2)</f>
        <v>3960</v>
      </c>
      <c r="E221" s="78">
        <v>2000</v>
      </c>
      <c r="F221" s="115">
        <f>SUM(Таблица23[[#This Row],[Столбец2]]*75*2)</f>
        <v>6600</v>
      </c>
      <c r="G221" s="116">
        <f>SUM(Таблица23[[#This Row],[Столбец2]]*50*2)</f>
        <v>4400</v>
      </c>
      <c r="H221" s="105">
        <v>7000</v>
      </c>
      <c r="I221" s="99">
        <v>7900</v>
      </c>
    </row>
    <row r="222" spans="1:275" s="48" customFormat="1" ht="15" x14ac:dyDescent="0.25">
      <c r="A222" s="28" t="s">
        <v>226</v>
      </c>
      <c r="B222" s="78">
        <v>13</v>
      </c>
      <c r="C222" s="78"/>
      <c r="D222" s="123">
        <v>1200</v>
      </c>
      <c r="E222" s="124">
        <v>1400</v>
      </c>
      <c r="F222" s="123">
        <f>SUM(Таблица23[[#This Row],[Столбец2]]*75*2)</f>
        <v>1950</v>
      </c>
      <c r="G222" s="103">
        <v>2100</v>
      </c>
      <c r="H222" s="100">
        <v>4000</v>
      </c>
      <c r="I222" s="99">
        <v>4500</v>
      </c>
      <c r="J222" s="159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  <c r="IW222" s="62"/>
      <c r="IX222" s="62"/>
      <c r="IY222" s="62"/>
      <c r="IZ222" s="62"/>
      <c r="JA222" s="62"/>
      <c r="JB222" s="62"/>
      <c r="JC222" s="62"/>
      <c r="JD222" s="62"/>
      <c r="JE222" s="62"/>
      <c r="JF222" s="62"/>
      <c r="JG222" s="62"/>
      <c r="JH222" s="62"/>
      <c r="JI222" s="62"/>
      <c r="JJ222" s="62"/>
      <c r="JK222" s="62"/>
      <c r="JL222" s="62"/>
      <c r="JM222" s="62"/>
      <c r="JN222" s="62"/>
      <c r="JO222" s="62"/>
    </row>
    <row r="223" spans="1:275" ht="15" x14ac:dyDescent="0.25">
      <c r="A223" s="26" t="s">
        <v>227</v>
      </c>
      <c r="B223" s="79">
        <v>53</v>
      </c>
      <c r="C223" s="79"/>
      <c r="D223" s="113">
        <f>SUM(Таблица23[[#This Row],[Столбец2]]*45*2)</f>
        <v>4770</v>
      </c>
      <c r="E223" s="79">
        <v>4500</v>
      </c>
      <c r="F223" s="113">
        <f>SUM(Таблица23[[#This Row],[Столбец2]]*75*2)</f>
        <v>7950</v>
      </c>
      <c r="G223" s="114">
        <f>SUM(Таблица23[[#This Row],[Столбец2]]*50*2)</f>
        <v>5300</v>
      </c>
      <c r="H223" s="105">
        <v>8100</v>
      </c>
      <c r="I223" s="99">
        <v>9500</v>
      </c>
    </row>
    <row r="224" spans="1:275" s="48" customFormat="1" ht="15" x14ac:dyDescent="0.25">
      <c r="A224" s="28" t="s">
        <v>228</v>
      </c>
      <c r="B224" s="78">
        <v>32</v>
      </c>
      <c r="C224" s="78"/>
      <c r="D224" s="115">
        <f>SUM(Таблица23[[#This Row],[Столбец2]]*45*2)</f>
        <v>2880</v>
      </c>
      <c r="E224" s="78">
        <v>3000</v>
      </c>
      <c r="F224" s="115">
        <f>SUM(Таблица23[[#This Row],[Столбец2]]*75*2)</f>
        <v>4800</v>
      </c>
      <c r="G224" s="116">
        <f>SUM(Таблица23[[#This Row],[Столбец2]]*50*2)</f>
        <v>3200</v>
      </c>
      <c r="H224" s="105">
        <v>5100</v>
      </c>
      <c r="I224" s="99">
        <v>5800</v>
      </c>
      <c r="J224" s="159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  <c r="IW224" s="62"/>
      <c r="IX224" s="62"/>
      <c r="IY224" s="62"/>
      <c r="IZ224" s="62"/>
      <c r="JA224" s="62"/>
      <c r="JB224" s="62"/>
      <c r="JC224" s="62"/>
      <c r="JD224" s="62"/>
      <c r="JE224" s="62"/>
      <c r="JF224" s="62"/>
      <c r="JG224" s="62"/>
      <c r="JH224" s="62"/>
      <c r="JI224" s="62"/>
      <c r="JJ224" s="62"/>
      <c r="JK224" s="62"/>
      <c r="JL224" s="62"/>
      <c r="JM224" s="62"/>
      <c r="JN224" s="62"/>
      <c r="JO224" s="62"/>
    </row>
    <row r="225" spans="1:275" ht="15" x14ac:dyDescent="0.25">
      <c r="A225" s="26" t="s">
        <v>229</v>
      </c>
      <c r="B225" s="79">
        <v>40</v>
      </c>
      <c r="C225" s="79"/>
      <c r="D225" s="113">
        <f>SUM(Таблица23[[#This Row],[Столбец2]]*45*2)</f>
        <v>3600</v>
      </c>
      <c r="E225" s="79"/>
      <c r="F225" s="113">
        <f>SUM(Таблица23[[#This Row],[Столбец2]]*75*2)</f>
        <v>6000</v>
      </c>
      <c r="G225" s="114">
        <f>SUM(Таблица23[[#This Row],[Столбец2]]*50*2)</f>
        <v>4000</v>
      </c>
      <c r="H225" s="105">
        <v>6400</v>
      </c>
      <c r="I225" s="99">
        <f>SUM(Таблица23[[#This Row],[Столбец2]]*2*90)</f>
        <v>7200</v>
      </c>
    </row>
    <row r="226" spans="1:275" ht="15" x14ac:dyDescent="0.25">
      <c r="A226" s="28" t="s">
        <v>230</v>
      </c>
      <c r="B226" s="78">
        <v>39</v>
      </c>
      <c r="C226" s="78"/>
      <c r="D226" s="123">
        <v>3800</v>
      </c>
      <c r="E226" s="124"/>
      <c r="F226" s="123">
        <f>SUM(Таблица23[[#This Row],[Столбец2]]*75*2)</f>
        <v>5850</v>
      </c>
      <c r="G226" s="103">
        <v>4500</v>
      </c>
      <c r="H226" s="100">
        <v>6200</v>
      </c>
      <c r="I226" s="99">
        <v>7200</v>
      </c>
    </row>
    <row r="227" spans="1:275" s="48" customFormat="1" ht="15" x14ac:dyDescent="0.25">
      <c r="A227" s="26" t="s">
        <v>231</v>
      </c>
      <c r="B227" s="79">
        <v>25</v>
      </c>
      <c r="C227" s="79"/>
      <c r="D227" s="113">
        <f>SUM(Таблица23[[#This Row],[Столбец2]]*45*2)</f>
        <v>2250</v>
      </c>
      <c r="E227" s="79">
        <v>2200</v>
      </c>
      <c r="F227" s="113">
        <f>SUM(Таблица23[[#This Row],[Столбец2]]*75*2)</f>
        <v>3750</v>
      </c>
      <c r="G227" s="114">
        <v>2700</v>
      </c>
      <c r="H227" s="105">
        <v>4500</v>
      </c>
      <c r="I227" s="99">
        <v>4800</v>
      </c>
      <c r="J227" s="159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  <c r="IW227" s="62"/>
      <c r="IX227" s="62"/>
      <c r="IY227" s="62"/>
      <c r="IZ227" s="62"/>
      <c r="JA227" s="62"/>
      <c r="JB227" s="62"/>
      <c r="JC227" s="62"/>
      <c r="JD227" s="62"/>
      <c r="JE227" s="62"/>
      <c r="JF227" s="62"/>
      <c r="JG227" s="62"/>
      <c r="JH227" s="62"/>
      <c r="JI227" s="62"/>
      <c r="JJ227" s="62"/>
      <c r="JK227" s="62"/>
      <c r="JL227" s="62"/>
      <c r="JM227" s="62"/>
      <c r="JN227" s="62"/>
      <c r="JO227" s="62"/>
    </row>
    <row r="228" spans="1:275" ht="26.25" x14ac:dyDescent="0.4">
      <c r="A228" s="29" t="s">
        <v>232</v>
      </c>
      <c r="B228" s="52"/>
      <c r="C228" s="52"/>
      <c r="D228" s="27"/>
      <c r="E228" s="22"/>
      <c r="F228" s="27"/>
      <c r="G228" s="34"/>
      <c r="H228" s="38"/>
      <c r="I228" s="154"/>
    </row>
    <row r="229" spans="1:275" ht="15" x14ac:dyDescent="0.25">
      <c r="A229" s="28" t="s">
        <v>233</v>
      </c>
      <c r="B229" s="78">
        <v>32</v>
      </c>
      <c r="C229" s="78"/>
      <c r="D229" s="123">
        <v>3000</v>
      </c>
      <c r="E229" s="124"/>
      <c r="F229" s="123">
        <f>SUM(Таблица23[[#This Row],[Столбец2]]*75*2)</f>
        <v>4800</v>
      </c>
      <c r="G229" s="103">
        <v>3600</v>
      </c>
      <c r="H229" s="100">
        <v>5200</v>
      </c>
      <c r="I229" s="99">
        <v>5700</v>
      </c>
    </row>
    <row r="230" spans="1:275" s="48" customFormat="1" ht="15" x14ac:dyDescent="0.25">
      <c r="A230" s="26" t="s">
        <v>234</v>
      </c>
      <c r="B230" s="79">
        <v>30</v>
      </c>
      <c r="C230" s="79"/>
      <c r="D230" s="111">
        <v>2500</v>
      </c>
      <c r="E230" s="112">
        <v>2800</v>
      </c>
      <c r="F230" s="111">
        <f>SUM(Таблица23[[#This Row],[Столбец2]]*75*2)</f>
        <v>4500</v>
      </c>
      <c r="G230" s="101">
        <f>SUM(Таблица23[[#This Row],[Столбец2]]*50*2)</f>
        <v>3000</v>
      </c>
      <c r="H230" s="100">
        <v>6000</v>
      </c>
      <c r="I230" s="99">
        <v>7000</v>
      </c>
      <c r="J230" s="159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  <c r="IW230" s="62"/>
      <c r="IX230" s="62"/>
      <c r="IY230" s="62"/>
      <c r="IZ230" s="62"/>
      <c r="JA230" s="62"/>
      <c r="JB230" s="62"/>
      <c r="JC230" s="62"/>
      <c r="JD230" s="62"/>
      <c r="JE230" s="62"/>
      <c r="JF230" s="62"/>
      <c r="JG230" s="62"/>
      <c r="JH230" s="62"/>
      <c r="JI230" s="62"/>
      <c r="JJ230" s="62"/>
      <c r="JK230" s="62"/>
      <c r="JL230" s="62"/>
      <c r="JM230" s="62"/>
      <c r="JN230" s="62"/>
      <c r="JO230" s="62"/>
    </row>
    <row r="231" spans="1:275" s="48" customFormat="1" ht="15" x14ac:dyDescent="0.25">
      <c r="A231" s="28" t="s">
        <v>235</v>
      </c>
      <c r="B231" s="78">
        <v>59</v>
      </c>
      <c r="C231" s="78"/>
      <c r="D231" s="115">
        <f>SUM(Таблица23[[#This Row],[Столбец2]]*45*2)</f>
        <v>5310</v>
      </c>
      <c r="E231" s="78">
        <v>3800</v>
      </c>
      <c r="F231" s="115">
        <f>SUM(Таблица23[[#This Row],[Столбец2]]*75*2)</f>
        <v>8850</v>
      </c>
      <c r="G231" s="116">
        <f>SUM(Таблица23[[#This Row],[Столбец2]]*50*2)</f>
        <v>5900</v>
      </c>
      <c r="H231" s="105">
        <v>8700</v>
      </c>
      <c r="I231" s="99">
        <v>9900</v>
      </c>
      <c r="J231" s="159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  <c r="IW231" s="62"/>
      <c r="IX231" s="62"/>
      <c r="IY231" s="62"/>
      <c r="IZ231" s="62"/>
      <c r="JA231" s="62"/>
      <c r="JB231" s="62"/>
      <c r="JC231" s="62"/>
      <c r="JD231" s="62"/>
      <c r="JE231" s="62"/>
      <c r="JF231" s="62"/>
      <c r="JG231" s="62"/>
      <c r="JH231" s="62"/>
      <c r="JI231" s="62"/>
      <c r="JJ231" s="62"/>
      <c r="JK231" s="62"/>
      <c r="JL231" s="62"/>
      <c r="JM231" s="62"/>
      <c r="JN231" s="62"/>
      <c r="JO231" s="62"/>
    </row>
    <row r="232" spans="1:275" s="48" customFormat="1" ht="15" x14ac:dyDescent="0.25">
      <c r="A232" s="26" t="s">
        <v>236</v>
      </c>
      <c r="B232" s="79">
        <v>67</v>
      </c>
      <c r="C232" s="79"/>
      <c r="D232" s="113">
        <f>SUM(Таблица23[[#This Row],[Столбец2]]*45*2)</f>
        <v>6030</v>
      </c>
      <c r="E232" s="79"/>
      <c r="F232" s="113">
        <f>SUM(Таблица23[[#This Row],[Столбец2]]*75*2)</f>
        <v>10050</v>
      </c>
      <c r="G232" s="114">
        <f>SUM(Таблица23[[#This Row],[Столбец2]]*50*2)</f>
        <v>6700</v>
      </c>
      <c r="H232" s="105">
        <v>9900</v>
      </c>
      <c r="I232" s="99">
        <v>11250</v>
      </c>
      <c r="J232" s="159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  <c r="IW232" s="62"/>
      <c r="IX232" s="62"/>
      <c r="IY232" s="62"/>
      <c r="IZ232" s="62"/>
      <c r="JA232" s="62"/>
      <c r="JB232" s="62"/>
      <c r="JC232" s="62"/>
      <c r="JD232" s="62"/>
      <c r="JE232" s="62"/>
      <c r="JF232" s="62"/>
      <c r="JG232" s="62"/>
      <c r="JH232" s="62"/>
      <c r="JI232" s="62"/>
      <c r="JJ232" s="62"/>
      <c r="JK232" s="62"/>
      <c r="JL232" s="62"/>
      <c r="JM232" s="62"/>
      <c r="JN232" s="62"/>
      <c r="JO232" s="62"/>
    </row>
    <row r="233" spans="1:275" s="48" customFormat="1" ht="15" x14ac:dyDescent="0.25">
      <c r="A233" s="26" t="s">
        <v>425</v>
      </c>
      <c r="B233" s="79">
        <v>43</v>
      </c>
      <c r="C233" s="79"/>
      <c r="D233" s="113">
        <f>SUM(Таблица23[[#This Row],[Столбец2]]*45*2)</f>
        <v>3870</v>
      </c>
      <c r="E233" s="79">
        <v>2700</v>
      </c>
      <c r="F233" s="113">
        <f>SUM(Таблица23[[#This Row],[Столбец2]]*75*2)</f>
        <v>6450</v>
      </c>
      <c r="G233" s="114">
        <f>SUM(Таблица23[[#This Row],[Столбец2]]*50*2)</f>
        <v>4300</v>
      </c>
      <c r="H233" s="105">
        <v>6900</v>
      </c>
      <c r="I233" s="99">
        <v>7700</v>
      </c>
      <c r="J233" s="159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  <c r="IW233" s="62"/>
      <c r="IX233" s="62"/>
      <c r="IY233" s="62"/>
      <c r="IZ233" s="62"/>
      <c r="JA233" s="62"/>
      <c r="JB233" s="62"/>
      <c r="JC233" s="62"/>
      <c r="JD233" s="62"/>
      <c r="JE233" s="62"/>
      <c r="JF233" s="62"/>
      <c r="JG233" s="62"/>
      <c r="JH233" s="62"/>
      <c r="JI233" s="62"/>
      <c r="JJ233" s="62"/>
      <c r="JK233" s="62"/>
      <c r="JL233" s="62"/>
      <c r="JM233" s="62"/>
      <c r="JN233" s="62"/>
      <c r="JO233" s="62"/>
    </row>
    <row r="234" spans="1:275" s="48" customFormat="1" ht="15" x14ac:dyDescent="0.25">
      <c r="A234" s="28" t="s">
        <v>237</v>
      </c>
      <c r="B234" s="78">
        <v>32</v>
      </c>
      <c r="C234" s="78"/>
      <c r="D234" s="115">
        <f>SUM(Таблица23[[#This Row],[Столбец2]]*45*2)</f>
        <v>2880</v>
      </c>
      <c r="E234" s="78">
        <v>3500</v>
      </c>
      <c r="F234" s="115">
        <f>SUM(Таблица23[[#This Row],[Столбец2]]*75*2)</f>
        <v>4800</v>
      </c>
      <c r="G234" s="116">
        <v>3700</v>
      </c>
      <c r="H234" s="105">
        <v>6500</v>
      </c>
      <c r="I234" s="99">
        <v>7700</v>
      </c>
      <c r="J234" s="159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  <c r="IW234" s="62"/>
      <c r="IX234" s="62"/>
      <c r="IY234" s="62"/>
      <c r="IZ234" s="62"/>
      <c r="JA234" s="62"/>
      <c r="JB234" s="62"/>
      <c r="JC234" s="62"/>
      <c r="JD234" s="62"/>
      <c r="JE234" s="62"/>
      <c r="JF234" s="62"/>
      <c r="JG234" s="62"/>
      <c r="JH234" s="62"/>
      <c r="JI234" s="62"/>
      <c r="JJ234" s="62"/>
      <c r="JK234" s="62"/>
      <c r="JL234" s="62"/>
      <c r="JM234" s="62"/>
      <c r="JN234" s="62"/>
      <c r="JO234" s="62"/>
    </row>
    <row r="235" spans="1:275" ht="15" x14ac:dyDescent="0.25">
      <c r="A235" s="26" t="s">
        <v>238</v>
      </c>
      <c r="B235" s="79">
        <v>44</v>
      </c>
      <c r="C235" s="79"/>
      <c r="D235" s="113">
        <f>SUM(Таблица23[[#This Row],[Столбец2]]*45*2)</f>
        <v>3960</v>
      </c>
      <c r="E235" s="79">
        <v>3300</v>
      </c>
      <c r="F235" s="113">
        <f>SUM(Таблица23[[#This Row],[Столбец2]]*75*2)</f>
        <v>6600</v>
      </c>
      <c r="G235" s="114">
        <f>SUM(Таблица23[[#This Row],[Столбец2]]*50*2)</f>
        <v>4400</v>
      </c>
      <c r="H235" s="105">
        <v>7500</v>
      </c>
      <c r="I235" s="99">
        <v>7900</v>
      </c>
    </row>
    <row r="236" spans="1:275" ht="15" x14ac:dyDescent="0.25">
      <c r="A236" s="26" t="s">
        <v>239</v>
      </c>
      <c r="B236" s="79">
        <v>9</v>
      </c>
      <c r="C236" s="79"/>
      <c r="D236" s="111">
        <v>1050</v>
      </c>
      <c r="E236" s="112"/>
      <c r="F236" s="111">
        <f>SUM(Таблица23[[#This Row],[Столбец2]]*75*2)</f>
        <v>1350</v>
      </c>
      <c r="G236" s="101">
        <v>1300</v>
      </c>
      <c r="H236" s="100">
        <v>2900</v>
      </c>
      <c r="I236" s="99">
        <v>3500</v>
      </c>
    </row>
    <row r="237" spans="1:275" ht="15" x14ac:dyDescent="0.25">
      <c r="A237" s="28" t="s">
        <v>240</v>
      </c>
      <c r="B237" s="78">
        <v>57</v>
      </c>
      <c r="C237" s="78"/>
      <c r="D237" s="115">
        <f>SUM(Таблица23[[#This Row],[Столбец2]]*45*2)</f>
        <v>5130</v>
      </c>
      <c r="E237" s="78"/>
      <c r="F237" s="115">
        <f>SUM(Таблица23[[#This Row],[Столбец2]]*75*2)</f>
        <v>8550</v>
      </c>
      <c r="G237" s="116">
        <f>SUM(Таблица23[[#This Row],[Столбец2]]*50*2)</f>
        <v>5700</v>
      </c>
      <c r="H237" s="105">
        <v>8500</v>
      </c>
      <c r="I237" s="99">
        <v>10200</v>
      </c>
    </row>
    <row r="238" spans="1:275" s="48" customFormat="1" ht="15" x14ac:dyDescent="0.25">
      <c r="A238" s="28" t="s">
        <v>241</v>
      </c>
      <c r="B238" s="78">
        <v>42</v>
      </c>
      <c r="C238" s="78"/>
      <c r="D238" s="115">
        <f>SUM(Таблица23[[#This Row],[Столбец2]]*45*2)</f>
        <v>3780</v>
      </c>
      <c r="E238" s="78">
        <v>3000</v>
      </c>
      <c r="F238" s="115">
        <f>SUM(Таблица23[[#This Row],[Столбец2]]*75*2)</f>
        <v>6300</v>
      </c>
      <c r="G238" s="116">
        <f>SUM(Таблица23[[#This Row],[Столбец2]]*50*2)</f>
        <v>4200</v>
      </c>
      <c r="H238" s="105">
        <v>6300</v>
      </c>
      <c r="I238" s="99">
        <v>7500</v>
      </c>
      <c r="J238" s="159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  <c r="IW238" s="62"/>
      <c r="IX238" s="62"/>
      <c r="IY238" s="62"/>
      <c r="IZ238" s="62"/>
      <c r="JA238" s="62"/>
      <c r="JB238" s="62"/>
      <c r="JC238" s="62"/>
      <c r="JD238" s="62"/>
      <c r="JE238" s="62"/>
      <c r="JF238" s="62"/>
      <c r="JG238" s="62"/>
      <c r="JH238" s="62"/>
      <c r="JI238" s="62"/>
      <c r="JJ238" s="62"/>
      <c r="JK238" s="62"/>
      <c r="JL238" s="62"/>
      <c r="JM238" s="62"/>
      <c r="JN238" s="62"/>
      <c r="JO238" s="62"/>
    </row>
    <row r="239" spans="1:275" ht="15" x14ac:dyDescent="0.25">
      <c r="A239" s="28" t="s">
        <v>242</v>
      </c>
      <c r="B239" s="78">
        <v>48</v>
      </c>
      <c r="C239" s="78"/>
      <c r="D239" s="115">
        <f>SUM(Таблица23[[#This Row],[Столбец2]]*45*2)</f>
        <v>4320</v>
      </c>
      <c r="E239" s="78"/>
      <c r="F239" s="115">
        <f>SUM(Таблица23[[#This Row],[Столбец2]]*75*2)</f>
        <v>7200</v>
      </c>
      <c r="G239" s="116">
        <f>SUM(Таблица23[[#This Row],[Столбец2]]*50*2)</f>
        <v>4800</v>
      </c>
      <c r="H239" s="105">
        <v>7500</v>
      </c>
      <c r="I239" s="99">
        <v>8700</v>
      </c>
    </row>
    <row r="240" spans="1:275" s="48" customFormat="1" ht="15" x14ac:dyDescent="0.25">
      <c r="A240" s="28" t="s">
        <v>243</v>
      </c>
      <c r="B240" s="78">
        <v>57</v>
      </c>
      <c r="C240" s="78"/>
      <c r="D240" s="115">
        <f>SUM(Таблица23[[#This Row],[Столбец2]]*45*2)</f>
        <v>5130</v>
      </c>
      <c r="E240" s="78"/>
      <c r="F240" s="115">
        <f>SUM(Таблица23[[#This Row],[Столбец2]]*75*2)</f>
        <v>8550</v>
      </c>
      <c r="G240" s="116">
        <v>6000</v>
      </c>
      <c r="H240" s="105">
        <v>9200</v>
      </c>
      <c r="I240" s="99">
        <v>10000</v>
      </c>
      <c r="J240" s="159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  <c r="IW240" s="62"/>
      <c r="IX240" s="62"/>
      <c r="IY240" s="62"/>
      <c r="IZ240" s="62"/>
      <c r="JA240" s="62"/>
      <c r="JB240" s="62"/>
      <c r="JC240" s="62"/>
      <c r="JD240" s="62"/>
      <c r="JE240" s="62"/>
      <c r="JF240" s="62"/>
      <c r="JG240" s="62"/>
      <c r="JH240" s="62"/>
      <c r="JI240" s="62"/>
      <c r="JJ240" s="62"/>
      <c r="JK240" s="62"/>
      <c r="JL240" s="62"/>
      <c r="JM240" s="62"/>
      <c r="JN240" s="62"/>
      <c r="JO240" s="62"/>
    </row>
    <row r="241" spans="1:275" ht="15" x14ac:dyDescent="0.25">
      <c r="A241" s="28" t="s">
        <v>244</v>
      </c>
      <c r="B241" s="78">
        <v>57</v>
      </c>
      <c r="C241" s="78"/>
      <c r="D241" s="115">
        <f>SUM(Таблица23[[#This Row],[Столбец2]]*45*2)</f>
        <v>5130</v>
      </c>
      <c r="E241" s="121">
        <v>2800</v>
      </c>
      <c r="F241" s="122">
        <f>SUM(Таблица23[[#This Row],[Столбец2]]*75*2)</f>
        <v>8550</v>
      </c>
      <c r="G241" s="116">
        <v>6000</v>
      </c>
      <c r="H241" s="105">
        <v>9200</v>
      </c>
      <c r="I241" s="99">
        <v>9900</v>
      </c>
    </row>
    <row r="242" spans="1:275" s="48" customFormat="1" ht="15" x14ac:dyDescent="0.25">
      <c r="A242" s="26" t="s">
        <v>245</v>
      </c>
      <c r="B242" s="79">
        <v>16</v>
      </c>
      <c r="C242" s="79"/>
      <c r="D242" s="113">
        <f>SUM(Таблица23[[#This Row],[Столбец2]]*45*2)</f>
        <v>1440</v>
      </c>
      <c r="E242" s="79"/>
      <c r="F242" s="113">
        <f>SUM(Таблица23[[#This Row],[Столбец2]]*75*2)</f>
        <v>2400</v>
      </c>
      <c r="G242" s="114">
        <v>1900</v>
      </c>
      <c r="H242" s="100">
        <v>4700</v>
      </c>
      <c r="I242" s="99">
        <v>5200</v>
      </c>
      <c r="J242" s="159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  <c r="IW242" s="62"/>
      <c r="IX242" s="62"/>
      <c r="IY242" s="62"/>
      <c r="IZ242" s="62"/>
      <c r="JA242" s="62"/>
      <c r="JB242" s="62"/>
      <c r="JC242" s="62"/>
      <c r="JD242" s="62"/>
      <c r="JE242" s="62"/>
      <c r="JF242" s="62"/>
      <c r="JG242" s="62"/>
      <c r="JH242" s="62"/>
      <c r="JI242" s="62"/>
      <c r="JJ242" s="62"/>
      <c r="JK242" s="62"/>
      <c r="JL242" s="62"/>
      <c r="JM242" s="62"/>
      <c r="JN242" s="62"/>
      <c r="JO242" s="62"/>
    </row>
    <row r="243" spans="1:275" s="48" customFormat="1" ht="15" x14ac:dyDescent="0.25">
      <c r="A243" s="26" t="s">
        <v>246</v>
      </c>
      <c r="B243" s="79">
        <v>23</v>
      </c>
      <c r="C243" s="79"/>
      <c r="D243" s="111">
        <v>2100</v>
      </c>
      <c r="E243" s="112"/>
      <c r="F243" s="111">
        <f>SUM(Таблица23[[#This Row],[Столбец2]]*75*2)</f>
        <v>3450</v>
      </c>
      <c r="G243" s="101">
        <v>3100</v>
      </c>
      <c r="H243" s="100">
        <v>4500</v>
      </c>
      <c r="I243" s="99">
        <v>5000</v>
      </c>
      <c r="J243" s="159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  <c r="IW243" s="62"/>
      <c r="IX243" s="62"/>
      <c r="IY243" s="62"/>
      <c r="IZ243" s="62"/>
      <c r="JA243" s="62"/>
      <c r="JB243" s="62"/>
      <c r="JC243" s="62"/>
      <c r="JD243" s="62"/>
      <c r="JE243" s="62"/>
      <c r="JF243" s="62"/>
      <c r="JG243" s="62"/>
      <c r="JH243" s="62"/>
      <c r="JI243" s="62"/>
      <c r="JJ243" s="62"/>
      <c r="JK243" s="62"/>
      <c r="JL243" s="62"/>
      <c r="JM243" s="62"/>
      <c r="JN243" s="62"/>
      <c r="JO243" s="62"/>
    </row>
    <row r="244" spans="1:275" s="48" customFormat="1" ht="15" x14ac:dyDescent="0.25">
      <c r="A244" s="26" t="s">
        <v>247</v>
      </c>
      <c r="B244" s="79">
        <v>21</v>
      </c>
      <c r="C244" s="79"/>
      <c r="D244" s="113">
        <f>SUM(Таблица23[[#This Row],[Столбец2]]*45*2)</f>
        <v>1890</v>
      </c>
      <c r="E244" s="79">
        <v>2000</v>
      </c>
      <c r="F244" s="113">
        <f>SUM(Таблица23[[#This Row],[Столбец2]]*75*2)</f>
        <v>3150</v>
      </c>
      <c r="G244" s="114">
        <f>SUM(Таблица23[[#This Row],[Столбец2]]*50*2)</f>
        <v>2100</v>
      </c>
      <c r="H244" s="100">
        <v>4500</v>
      </c>
      <c r="I244" s="99">
        <v>4800</v>
      </c>
      <c r="J244" s="159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  <c r="IW244" s="62"/>
      <c r="IX244" s="62"/>
      <c r="IY244" s="62"/>
      <c r="IZ244" s="62"/>
      <c r="JA244" s="62"/>
      <c r="JB244" s="62"/>
      <c r="JC244" s="62"/>
      <c r="JD244" s="62"/>
      <c r="JE244" s="62"/>
      <c r="JF244" s="62"/>
      <c r="JG244" s="62"/>
      <c r="JH244" s="62"/>
      <c r="JI244" s="62"/>
      <c r="JJ244" s="62"/>
      <c r="JK244" s="62"/>
      <c r="JL244" s="62"/>
      <c r="JM244" s="62"/>
      <c r="JN244" s="62"/>
      <c r="JO244" s="62"/>
    </row>
    <row r="245" spans="1:275" ht="15" x14ac:dyDescent="0.25">
      <c r="A245" s="28" t="s">
        <v>248</v>
      </c>
      <c r="B245" s="78">
        <v>62</v>
      </c>
      <c r="C245" s="78"/>
      <c r="D245" s="115">
        <f>SUM(Таблица23[[#This Row],[Столбец2]]*45*2)</f>
        <v>5580</v>
      </c>
      <c r="E245" s="78">
        <v>2500</v>
      </c>
      <c r="F245" s="115">
        <f>SUM(Таблица23[[#This Row],[Столбец2]]*75*2)</f>
        <v>9300</v>
      </c>
      <c r="G245" s="116">
        <f>SUM(Таблица23[[#This Row],[Столбец2]]*50*2)</f>
        <v>6200</v>
      </c>
      <c r="H245" s="105">
        <v>9300</v>
      </c>
      <c r="I245" s="99">
        <v>10550</v>
      </c>
    </row>
    <row r="246" spans="1:275" s="48" customFormat="1" ht="15" x14ac:dyDescent="0.25">
      <c r="A246" s="26" t="s">
        <v>249</v>
      </c>
      <c r="B246" s="79">
        <v>69</v>
      </c>
      <c r="C246" s="79"/>
      <c r="D246" s="113">
        <f>SUM(Таблица23[[#This Row],[Столбец2]]*45*2)</f>
        <v>6210</v>
      </c>
      <c r="E246" s="79"/>
      <c r="F246" s="113">
        <f>SUM(Таблица23[[#This Row],[Столбец2]]*75*2)</f>
        <v>10350</v>
      </c>
      <c r="G246" s="114">
        <f>SUM(Таблица23[[#This Row],[Столбец2]]*50*2)</f>
        <v>6900</v>
      </c>
      <c r="H246" s="105">
        <v>10600</v>
      </c>
      <c r="I246" s="99">
        <v>11750</v>
      </c>
      <c r="J246" s="159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  <c r="IW246" s="62"/>
      <c r="IX246" s="62"/>
      <c r="IY246" s="62"/>
      <c r="IZ246" s="62"/>
      <c r="JA246" s="62"/>
      <c r="JB246" s="62"/>
      <c r="JC246" s="62"/>
      <c r="JD246" s="62"/>
      <c r="JE246" s="62"/>
      <c r="JF246" s="62"/>
      <c r="JG246" s="62"/>
      <c r="JH246" s="62"/>
      <c r="JI246" s="62"/>
      <c r="JJ246" s="62"/>
      <c r="JK246" s="62"/>
      <c r="JL246" s="62"/>
      <c r="JM246" s="62"/>
      <c r="JN246" s="62"/>
      <c r="JO246" s="62"/>
    </row>
    <row r="247" spans="1:275" ht="15" x14ac:dyDescent="0.25">
      <c r="A247" s="28" t="s">
        <v>250</v>
      </c>
      <c r="B247" s="78">
        <v>62</v>
      </c>
      <c r="C247" s="78"/>
      <c r="D247" s="115">
        <f>SUM(Таблица23[[#This Row],[Столбец2]]*45*2)</f>
        <v>5580</v>
      </c>
      <c r="E247" s="78"/>
      <c r="F247" s="115">
        <f>SUM(Таблица23[[#This Row],[Столбец2]]*75*2)</f>
        <v>9300</v>
      </c>
      <c r="G247" s="116">
        <f>SUM(Таблица23[[#This Row],[Столбец2]]*50*2)</f>
        <v>6200</v>
      </c>
      <c r="H247" s="105">
        <v>9900</v>
      </c>
      <c r="I247" s="99">
        <v>10550</v>
      </c>
    </row>
    <row r="248" spans="1:275" s="48" customFormat="1" ht="15" x14ac:dyDescent="0.25">
      <c r="A248" s="26" t="s">
        <v>251</v>
      </c>
      <c r="B248" s="79">
        <v>44</v>
      </c>
      <c r="C248" s="79"/>
      <c r="D248" s="113">
        <f>SUM(Таблица23[[#This Row],[Столбец2]]*45*2)</f>
        <v>3960</v>
      </c>
      <c r="E248" s="79"/>
      <c r="F248" s="113">
        <f>SUM(Таблица23[[#This Row],[Столбец2]]*75*2)</f>
        <v>6600</v>
      </c>
      <c r="G248" s="114">
        <f>SUM(Таблица23[[#This Row],[Столбец2]]*50*2)</f>
        <v>4400</v>
      </c>
      <c r="H248" s="105">
        <v>6700</v>
      </c>
      <c r="I248" s="99">
        <v>7900</v>
      </c>
      <c r="J248" s="159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  <c r="IW248" s="62"/>
      <c r="IX248" s="62"/>
      <c r="IY248" s="62"/>
      <c r="IZ248" s="62"/>
      <c r="JA248" s="62"/>
      <c r="JB248" s="62"/>
      <c r="JC248" s="62"/>
      <c r="JD248" s="62"/>
      <c r="JE248" s="62"/>
      <c r="JF248" s="62"/>
      <c r="JG248" s="62"/>
      <c r="JH248" s="62"/>
      <c r="JI248" s="62"/>
      <c r="JJ248" s="62"/>
      <c r="JK248" s="62"/>
      <c r="JL248" s="62"/>
      <c r="JM248" s="62"/>
      <c r="JN248" s="62"/>
      <c r="JO248" s="62"/>
    </row>
    <row r="249" spans="1:275" ht="15" x14ac:dyDescent="0.25">
      <c r="A249" s="28" t="s">
        <v>252</v>
      </c>
      <c r="B249" s="78">
        <v>38</v>
      </c>
      <c r="C249" s="78"/>
      <c r="D249" s="115">
        <f>SUM(Таблица23[[#This Row],[Столбец2]]*45*2)</f>
        <v>3420</v>
      </c>
      <c r="E249" s="78">
        <v>2500</v>
      </c>
      <c r="F249" s="115">
        <f>SUM(Таблица23[[#This Row],[Столбец2]]*75*2)</f>
        <v>5700</v>
      </c>
      <c r="G249" s="116">
        <f>SUM(Таблица23[[#This Row],[Столбец2]]*50*2)</f>
        <v>3800</v>
      </c>
      <c r="H249" s="105">
        <v>6100</v>
      </c>
      <c r="I249" s="99">
        <v>6800</v>
      </c>
    </row>
    <row r="250" spans="1:275" ht="15" x14ac:dyDescent="0.25">
      <c r="A250" s="28" t="s">
        <v>253</v>
      </c>
      <c r="B250" s="78">
        <v>49</v>
      </c>
      <c r="C250" s="78"/>
      <c r="D250" s="115">
        <f>SUM(Таблица23[[#This Row],[Столбец2]]*45*2)</f>
        <v>4410</v>
      </c>
      <c r="E250" s="121">
        <v>2500</v>
      </c>
      <c r="F250" s="122">
        <f>SUM(Таблица23[[#This Row],[Столбец2]]*75*2)</f>
        <v>7350</v>
      </c>
      <c r="G250" s="116">
        <v>5500</v>
      </c>
      <c r="H250" s="105">
        <v>7500</v>
      </c>
      <c r="I250" s="99">
        <v>8800</v>
      </c>
    </row>
    <row r="251" spans="1:275" ht="15" x14ac:dyDescent="0.25">
      <c r="A251" s="28" t="s">
        <v>254</v>
      </c>
      <c r="B251" s="78">
        <v>50</v>
      </c>
      <c r="C251" s="78"/>
      <c r="D251" s="115">
        <f>SUM(Таблица23[[#This Row],[Столбец2]]*45*2)</f>
        <v>4500</v>
      </c>
      <c r="E251" s="78"/>
      <c r="F251" s="115">
        <f>SUM(Таблица23[[#This Row],[Столбец2]]*75*2)</f>
        <v>7500</v>
      </c>
      <c r="G251" s="116">
        <v>5300</v>
      </c>
      <c r="H251" s="105">
        <v>8000</v>
      </c>
      <c r="I251" s="99">
        <f>SUM(Таблица23[[#This Row],[Столбец2]]*2*90)</f>
        <v>9000</v>
      </c>
    </row>
    <row r="252" spans="1:275" ht="26.25" x14ac:dyDescent="0.4">
      <c r="A252" s="29" t="s">
        <v>255</v>
      </c>
      <c r="B252" s="52"/>
      <c r="C252" s="52"/>
      <c r="D252" s="27"/>
      <c r="E252" s="22"/>
      <c r="F252" s="27"/>
      <c r="G252" s="34"/>
      <c r="H252" s="86"/>
      <c r="I252" s="155"/>
    </row>
    <row r="253" spans="1:275" ht="15" x14ac:dyDescent="0.25">
      <c r="A253" s="28" t="s">
        <v>256</v>
      </c>
      <c r="B253" s="78">
        <v>55</v>
      </c>
      <c r="C253" s="78"/>
      <c r="D253" s="115">
        <f>SUM(Таблица23[[#This Row],[Столбец2]]*45*2)</f>
        <v>4950</v>
      </c>
      <c r="E253" s="78">
        <v>3500</v>
      </c>
      <c r="F253" s="115">
        <f>SUM(Таблица23[[#This Row],[Столбец2]]*75*2)</f>
        <v>8250</v>
      </c>
      <c r="G253" s="116">
        <f>SUM(Таблица23[[#This Row],[Столбец2]]*50*2)</f>
        <v>5500</v>
      </c>
      <c r="H253" s="105">
        <v>8300</v>
      </c>
      <c r="I253" s="99">
        <f>SUM(Таблица23[[#This Row],[Столбец2]]*2*90)</f>
        <v>9900</v>
      </c>
    </row>
    <row r="254" spans="1:275" ht="15" x14ac:dyDescent="0.25">
      <c r="A254" s="26" t="s">
        <v>257</v>
      </c>
      <c r="B254" s="79">
        <v>16</v>
      </c>
      <c r="C254" s="79"/>
      <c r="D254" s="113">
        <f>SUM(Таблица23[[#This Row],[Столбец2]]*45*2)</f>
        <v>1440</v>
      </c>
      <c r="E254" s="79"/>
      <c r="F254" s="113">
        <f>SUM(Таблица23[[#This Row],[Столбец2]]*75*2)</f>
        <v>2400</v>
      </c>
      <c r="G254" s="114">
        <v>1800</v>
      </c>
      <c r="H254" s="100">
        <v>3600</v>
      </c>
      <c r="I254" s="99">
        <v>4500</v>
      </c>
    </row>
    <row r="255" spans="1:275" ht="15" x14ac:dyDescent="0.25">
      <c r="A255" s="28" t="s">
        <v>258</v>
      </c>
      <c r="B255" s="78">
        <v>58</v>
      </c>
      <c r="C255" s="78"/>
      <c r="D255" s="115">
        <f>SUM(Таблица23[[#This Row],[Столбец2]]*45*2)</f>
        <v>5220</v>
      </c>
      <c r="E255" s="78">
        <v>2800</v>
      </c>
      <c r="F255" s="115">
        <f>SUM(Таблица23[[#This Row],[Столбец2]]*75*2)</f>
        <v>8700</v>
      </c>
      <c r="G255" s="116">
        <v>6000</v>
      </c>
      <c r="H255" s="105">
        <v>8400</v>
      </c>
      <c r="I255" s="99">
        <v>10400</v>
      </c>
    </row>
    <row r="256" spans="1:275" ht="30" x14ac:dyDescent="0.25">
      <c r="A256" s="26" t="s">
        <v>259</v>
      </c>
      <c r="B256" s="79">
        <v>39</v>
      </c>
      <c r="C256" s="79"/>
      <c r="D256" s="113">
        <f>SUM(Таблица23[[#This Row],[Столбец2]]*45*2)</f>
        <v>3510</v>
      </c>
      <c r="E256" s="119"/>
      <c r="F256" s="120">
        <f>SUM(Таблица23[[#This Row],[Столбец2]]*75*2)</f>
        <v>5850</v>
      </c>
      <c r="G256" s="114">
        <v>4800</v>
      </c>
      <c r="H256" s="105">
        <v>7500</v>
      </c>
      <c r="I256" s="99">
        <v>8000</v>
      </c>
    </row>
    <row r="257" spans="1:275" s="48" customFormat="1" ht="30" x14ac:dyDescent="0.25">
      <c r="A257" s="26" t="s">
        <v>260</v>
      </c>
      <c r="B257" s="79">
        <v>34</v>
      </c>
      <c r="C257" s="79"/>
      <c r="D257" s="111">
        <v>3300</v>
      </c>
      <c r="E257" s="112"/>
      <c r="F257" s="111">
        <f>SUM(Таблица23[[#This Row],[Столбец2]]*75*2)</f>
        <v>5100</v>
      </c>
      <c r="G257" s="101">
        <v>3850</v>
      </c>
      <c r="H257" s="100">
        <v>6500</v>
      </c>
      <c r="I257" s="99">
        <v>7500</v>
      </c>
      <c r="J257" s="159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  <c r="IW257" s="62"/>
      <c r="IX257" s="62"/>
      <c r="IY257" s="62"/>
      <c r="IZ257" s="62"/>
      <c r="JA257" s="62"/>
      <c r="JB257" s="62"/>
      <c r="JC257" s="62"/>
      <c r="JD257" s="62"/>
      <c r="JE257" s="62"/>
      <c r="JF257" s="62"/>
      <c r="JG257" s="62"/>
      <c r="JH257" s="62"/>
      <c r="JI257" s="62"/>
      <c r="JJ257" s="62"/>
      <c r="JK257" s="62"/>
      <c r="JL257" s="62"/>
      <c r="JM257" s="62"/>
      <c r="JN257" s="62"/>
      <c r="JO257" s="62"/>
    </row>
    <row r="258" spans="1:275" ht="15" x14ac:dyDescent="0.25">
      <c r="A258" s="26" t="s">
        <v>261</v>
      </c>
      <c r="B258" s="79">
        <v>29</v>
      </c>
      <c r="C258" s="79"/>
      <c r="D258" s="113">
        <f>SUM(Таблица23[[#This Row],[Столбец2]]*45*2)</f>
        <v>2610</v>
      </c>
      <c r="E258" s="79"/>
      <c r="F258" s="113">
        <f>SUM(Таблица23[[#This Row],[Столбец2]]*75*2)</f>
        <v>4350</v>
      </c>
      <c r="G258" s="114">
        <f>SUM(Таблица23[[#This Row],[Столбец2]]*50*2)</f>
        <v>2900</v>
      </c>
      <c r="H258" s="105">
        <v>5200</v>
      </c>
      <c r="I258" s="99">
        <v>5800</v>
      </c>
    </row>
    <row r="259" spans="1:275" ht="15" x14ac:dyDescent="0.25">
      <c r="A259" s="26" t="s">
        <v>262</v>
      </c>
      <c r="B259" s="79">
        <v>13</v>
      </c>
      <c r="C259" s="79"/>
      <c r="D259" s="113">
        <f>SUM(Таблица23[[#This Row],[Столбец2]]*45*2)</f>
        <v>1170</v>
      </c>
      <c r="E259" s="79">
        <v>1800</v>
      </c>
      <c r="F259" s="113">
        <f>SUM(Таблица23[[#This Row],[Столбец2]]*75*2)</f>
        <v>1950</v>
      </c>
      <c r="G259" s="114">
        <f>SUM(Таблица23[[#This Row],[Столбец2]]*50*2)</f>
        <v>1300</v>
      </c>
      <c r="H259" s="100">
        <v>4000</v>
      </c>
      <c r="I259" s="99">
        <v>4500</v>
      </c>
    </row>
    <row r="260" spans="1:275" ht="15" x14ac:dyDescent="0.25">
      <c r="A260" s="26" t="s">
        <v>263</v>
      </c>
      <c r="B260" s="79">
        <v>8</v>
      </c>
      <c r="C260" s="79"/>
      <c r="D260" s="111">
        <v>1100</v>
      </c>
      <c r="E260" s="112">
        <v>1500</v>
      </c>
      <c r="F260" s="111">
        <f>SUM(Таблица23[[#This Row],[Столбец2]]*75*2)</f>
        <v>1200</v>
      </c>
      <c r="G260" s="101">
        <v>1400</v>
      </c>
      <c r="H260" s="100">
        <v>4000</v>
      </c>
      <c r="I260" s="99">
        <v>4500</v>
      </c>
    </row>
    <row r="261" spans="1:275" ht="15" x14ac:dyDescent="0.25">
      <c r="A261" s="26" t="s">
        <v>264</v>
      </c>
      <c r="B261" s="79">
        <v>39</v>
      </c>
      <c r="C261" s="79"/>
      <c r="D261" s="111">
        <v>2800</v>
      </c>
      <c r="E261" s="112">
        <v>2200</v>
      </c>
      <c r="F261" s="111">
        <f>SUM(Таблица23[[#This Row],[Столбец2]]*75*2)</f>
        <v>5850</v>
      </c>
      <c r="G261" s="101">
        <f>SUM(Таблица23[[#This Row],[Столбец2]]*50*2)</f>
        <v>3900</v>
      </c>
      <c r="H261" s="100">
        <v>5100</v>
      </c>
      <c r="I261" s="99">
        <v>7000</v>
      </c>
    </row>
    <row r="262" spans="1:275" ht="15" x14ac:dyDescent="0.25">
      <c r="A262" s="26" t="s">
        <v>265</v>
      </c>
      <c r="B262" s="79">
        <v>29</v>
      </c>
      <c r="C262" s="79"/>
      <c r="D262" s="111">
        <v>2300</v>
      </c>
      <c r="E262" s="112">
        <v>2000</v>
      </c>
      <c r="F262" s="111">
        <f>SUM(Таблица23[[#This Row],[Столбец2]]*75*2)</f>
        <v>4350</v>
      </c>
      <c r="G262" s="101">
        <f>SUM(Таблица23[[#This Row],[Столбец2]]*50*2)</f>
        <v>2900</v>
      </c>
      <c r="H262" s="100">
        <v>4600</v>
      </c>
      <c r="I262" s="99">
        <v>5200</v>
      </c>
    </row>
    <row r="263" spans="1:275" ht="15" x14ac:dyDescent="0.25">
      <c r="A263" s="28" t="s">
        <v>266</v>
      </c>
      <c r="B263" s="78">
        <v>25</v>
      </c>
      <c r="C263" s="78"/>
      <c r="D263" s="123">
        <v>2000</v>
      </c>
      <c r="E263" s="124"/>
      <c r="F263" s="123">
        <f>SUM(Таблица23[[#This Row],[Столбец2]]*75*2)</f>
        <v>3750</v>
      </c>
      <c r="G263" s="103">
        <v>2600</v>
      </c>
      <c r="H263" s="100">
        <v>5500</v>
      </c>
      <c r="I263" s="99">
        <v>6000</v>
      </c>
    </row>
    <row r="264" spans="1:275" s="48" customFormat="1" ht="15" x14ac:dyDescent="0.25">
      <c r="A264" s="26" t="s">
        <v>267</v>
      </c>
      <c r="B264" s="79">
        <v>30</v>
      </c>
      <c r="C264" s="79"/>
      <c r="D264" s="111">
        <v>2500</v>
      </c>
      <c r="E264" s="112">
        <v>2000</v>
      </c>
      <c r="F264" s="111">
        <f>SUM(Таблица23[[#This Row],[Столбец2]]*75*2)</f>
        <v>4500</v>
      </c>
      <c r="G264" s="101">
        <f>SUM(Таблица23[[#This Row],[Столбец2]]*50*2)</f>
        <v>3000</v>
      </c>
      <c r="H264" s="100">
        <v>4500</v>
      </c>
      <c r="I264" s="99">
        <f>SUM(Таблица23[[#This Row],[Столбец2]]*2*90)</f>
        <v>5400</v>
      </c>
      <c r="J264" s="159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  <c r="IW264" s="62"/>
      <c r="IX264" s="62"/>
      <c r="IY264" s="62"/>
      <c r="IZ264" s="62"/>
      <c r="JA264" s="62"/>
      <c r="JB264" s="62"/>
      <c r="JC264" s="62"/>
      <c r="JD264" s="62"/>
      <c r="JE264" s="62"/>
      <c r="JF264" s="62"/>
      <c r="JG264" s="62"/>
      <c r="JH264" s="62"/>
      <c r="JI264" s="62"/>
      <c r="JJ264" s="62"/>
      <c r="JK264" s="62"/>
      <c r="JL264" s="62"/>
      <c r="JM264" s="62"/>
      <c r="JN264" s="62"/>
      <c r="JO264" s="62"/>
    </row>
    <row r="265" spans="1:275" ht="15" x14ac:dyDescent="0.25">
      <c r="A265" s="26" t="s">
        <v>268</v>
      </c>
      <c r="B265" s="79">
        <v>19</v>
      </c>
      <c r="C265" s="79"/>
      <c r="D265" s="111">
        <v>1800</v>
      </c>
      <c r="E265" s="112"/>
      <c r="F265" s="111">
        <f>SUM(Таблица23[[#This Row],[Столбец2]]*75*2)</f>
        <v>2850</v>
      </c>
      <c r="G265" s="101">
        <f>SUM(Таблица23[[#This Row],[Столбец2]]*50*2)</f>
        <v>1900</v>
      </c>
      <c r="H265" s="100">
        <v>4500</v>
      </c>
      <c r="I265" s="99">
        <v>5000</v>
      </c>
    </row>
    <row r="266" spans="1:275" ht="30" x14ac:dyDescent="0.25">
      <c r="A266" s="26" t="s">
        <v>269</v>
      </c>
      <c r="B266" s="79">
        <v>28</v>
      </c>
      <c r="C266" s="79"/>
      <c r="D266" s="111" t="s">
        <v>270</v>
      </c>
      <c r="E266" s="112"/>
      <c r="F266" s="111">
        <f>SUM(Таблица23[[#This Row],[Столбец2]]*75*2)</f>
        <v>4200</v>
      </c>
      <c r="G266" s="101"/>
      <c r="H266" s="100" t="s">
        <v>430</v>
      </c>
      <c r="I266" s="99" t="s">
        <v>430</v>
      </c>
    </row>
    <row r="267" spans="1:275" s="48" customFormat="1" ht="15" x14ac:dyDescent="0.25">
      <c r="A267" s="26" t="s">
        <v>271</v>
      </c>
      <c r="B267" s="79">
        <v>20</v>
      </c>
      <c r="C267" s="79"/>
      <c r="D267" s="111">
        <v>1600</v>
      </c>
      <c r="E267" s="112"/>
      <c r="F267" s="111">
        <f>SUM(Таблица23[[#This Row],[Столбец2]]*75*2)</f>
        <v>3000</v>
      </c>
      <c r="G267" s="101">
        <v>2200</v>
      </c>
      <c r="H267" s="100">
        <v>4000</v>
      </c>
      <c r="I267" s="99">
        <v>4800</v>
      </c>
      <c r="J267" s="159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  <c r="IW267" s="62"/>
      <c r="IX267" s="62"/>
      <c r="IY267" s="62"/>
      <c r="IZ267" s="62"/>
      <c r="JA267" s="62"/>
      <c r="JB267" s="62"/>
      <c r="JC267" s="62"/>
      <c r="JD267" s="62"/>
      <c r="JE267" s="62"/>
      <c r="JF267" s="62"/>
      <c r="JG267" s="62"/>
      <c r="JH267" s="62"/>
      <c r="JI267" s="62"/>
      <c r="JJ267" s="62"/>
      <c r="JK267" s="62"/>
      <c r="JL267" s="62"/>
      <c r="JM267" s="62"/>
      <c r="JN267" s="62"/>
      <c r="JO267" s="62"/>
    </row>
    <row r="268" spans="1:275" ht="26.25" x14ac:dyDescent="0.4">
      <c r="A268" s="29" t="s">
        <v>272</v>
      </c>
      <c r="B268" s="52"/>
      <c r="C268" s="52"/>
      <c r="D268" s="27"/>
      <c r="E268" s="22"/>
      <c r="F268" s="27"/>
      <c r="G268" s="34"/>
      <c r="H268" s="86"/>
      <c r="I268" s="155"/>
    </row>
    <row r="269" spans="1:275" ht="15" x14ac:dyDescent="0.25">
      <c r="A269" s="26" t="s">
        <v>273</v>
      </c>
      <c r="B269" s="79">
        <v>47</v>
      </c>
      <c r="C269" s="79"/>
      <c r="D269" s="113">
        <f>SUM(Таблица23[[#This Row],[Столбец2]]*45*2)</f>
        <v>4230</v>
      </c>
      <c r="E269" s="79">
        <v>3000</v>
      </c>
      <c r="F269" s="113">
        <f>SUM(Таблица23[[#This Row],[Столбец2]]*75*2)</f>
        <v>7050</v>
      </c>
      <c r="G269" s="114">
        <f>SUM(Таблица23[[#This Row],[Столбец2]]*50*2)</f>
        <v>4700</v>
      </c>
      <c r="H269" s="107">
        <v>7500</v>
      </c>
      <c r="I269" s="156">
        <v>8400</v>
      </c>
    </row>
    <row r="270" spans="1:275" ht="15" x14ac:dyDescent="0.25">
      <c r="A270" s="28" t="s">
        <v>274</v>
      </c>
      <c r="B270" s="78">
        <v>56</v>
      </c>
      <c r="C270" s="78"/>
      <c r="D270" s="115">
        <f>SUM(Таблица23[[#This Row],[Столбец2]]*45*2)</f>
        <v>5040</v>
      </c>
      <c r="E270" s="78"/>
      <c r="F270" s="115">
        <f>SUM(Таблица23[[#This Row],[Столбец2]]*75*2)</f>
        <v>8400</v>
      </c>
      <c r="G270" s="116">
        <f>SUM(Таблица23[[#This Row],[Столбец2]]*50*2)</f>
        <v>5600</v>
      </c>
      <c r="H270" s="107">
        <v>8900</v>
      </c>
      <c r="I270" s="156">
        <v>10000</v>
      </c>
    </row>
    <row r="271" spans="1:275" ht="15" x14ac:dyDescent="0.25">
      <c r="A271" s="26" t="s">
        <v>275</v>
      </c>
      <c r="B271" s="79">
        <v>34</v>
      </c>
      <c r="C271" s="79"/>
      <c r="D271" s="113">
        <f>SUM(Таблица23[[#This Row],[Столбец2]]*45*2)</f>
        <v>3060</v>
      </c>
      <c r="E271" s="79">
        <v>2500</v>
      </c>
      <c r="F271" s="113">
        <f>SUM(Таблица23[[#This Row],[Столбец2]]*75*2)</f>
        <v>5100</v>
      </c>
      <c r="G271" s="114">
        <f>SUM(Таблица23[[#This Row],[Столбец2]]*50*2)</f>
        <v>3400</v>
      </c>
      <c r="H271" s="107">
        <v>5500</v>
      </c>
      <c r="I271" s="156">
        <v>6200</v>
      </c>
    </row>
    <row r="272" spans="1:275" ht="15" x14ac:dyDescent="0.25">
      <c r="A272" s="26" t="s">
        <v>276</v>
      </c>
      <c r="B272" s="79">
        <v>41</v>
      </c>
      <c r="C272" s="79"/>
      <c r="D272" s="113">
        <f>SUM(Таблица23[[#This Row],[Столбец2]]*45*2)</f>
        <v>3690</v>
      </c>
      <c r="E272" s="79">
        <v>3000</v>
      </c>
      <c r="F272" s="113">
        <f>SUM(Таблица23[[#This Row],[Столбец2]]*75*2)</f>
        <v>6150</v>
      </c>
      <c r="G272" s="114">
        <f>SUM(Таблица23[[#This Row],[Столбец2]]*50*2)</f>
        <v>4100</v>
      </c>
      <c r="H272" s="107">
        <v>6500</v>
      </c>
      <c r="I272" s="156">
        <v>7300</v>
      </c>
    </row>
    <row r="273" spans="1:275" s="48" customFormat="1" ht="15" x14ac:dyDescent="0.25">
      <c r="A273" s="28" t="s">
        <v>277</v>
      </c>
      <c r="B273" s="78">
        <v>52</v>
      </c>
      <c r="C273" s="78"/>
      <c r="D273" s="115">
        <f>SUM(Таблица23[[#This Row],[Столбец2]]*45*2)</f>
        <v>4680</v>
      </c>
      <c r="E273" s="78">
        <v>4300</v>
      </c>
      <c r="F273" s="115">
        <f>SUM(Таблица23[[#This Row],[Столбец2]]*75*2)</f>
        <v>7800</v>
      </c>
      <c r="G273" s="116">
        <f>SUM(Таблица23[[#This Row],[Столбец2]]*50*2)</f>
        <v>5200</v>
      </c>
      <c r="H273" s="107">
        <v>8000</v>
      </c>
      <c r="I273" s="156">
        <v>9300</v>
      </c>
      <c r="J273" s="159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  <c r="IW273" s="62"/>
      <c r="IX273" s="62"/>
      <c r="IY273" s="62"/>
      <c r="IZ273" s="62"/>
      <c r="JA273" s="62"/>
      <c r="JB273" s="62"/>
      <c r="JC273" s="62"/>
      <c r="JD273" s="62"/>
      <c r="JE273" s="62"/>
      <c r="JF273" s="62"/>
      <c r="JG273" s="62"/>
      <c r="JH273" s="62"/>
      <c r="JI273" s="62"/>
      <c r="JJ273" s="62"/>
      <c r="JK273" s="62"/>
      <c r="JL273" s="62"/>
      <c r="JM273" s="62"/>
      <c r="JN273" s="62"/>
      <c r="JO273" s="62"/>
    </row>
    <row r="274" spans="1:275" ht="15" x14ac:dyDescent="0.25">
      <c r="A274" s="26" t="s">
        <v>278</v>
      </c>
      <c r="B274" s="79">
        <v>28</v>
      </c>
      <c r="C274" s="79"/>
      <c r="D274" s="113">
        <f>SUM(Таблица23[[#This Row],[Столбец2]]*45*2)</f>
        <v>2520</v>
      </c>
      <c r="E274" s="79">
        <v>2000</v>
      </c>
      <c r="F274" s="113">
        <f>SUM(Таблица23[[#This Row],[Столбец2]]*75*2)</f>
        <v>4200</v>
      </c>
      <c r="G274" s="114">
        <f>SUM(Таблица23[[#This Row],[Столбец2]]*50*2)</f>
        <v>2800</v>
      </c>
      <c r="H274" s="107">
        <v>4500</v>
      </c>
      <c r="I274" s="156">
        <v>5100</v>
      </c>
    </row>
    <row r="275" spans="1:275" ht="15" x14ac:dyDescent="0.25">
      <c r="A275" s="26" t="s">
        <v>279</v>
      </c>
      <c r="B275" s="79">
        <v>38</v>
      </c>
      <c r="C275" s="79"/>
      <c r="D275" s="113">
        <f>SUM(Таблица23[[#This Row],[Столбец2]]*45*2)</f>
        <v>3420</v>
      </c>
      <c r="E275" s="79">
        <v>3000</v>
      </c>
      <c r="F275" s="113">
        <f>SUM(Таблица23[[#This Row],[Столбец2]]*75*2)</f>
        <v>5700</v>
      </c>
      <c r="G275" s="114">
        <f>SUM(Таблица23[[#This Row],[Столбец2]]*50*2)</f>
        <v>3800</v>
      </c>
      <c r="H275" s="107">
        <v>6500</v>
      </c>
      <c r="I275" s="156">
        <v>7100</v>
      </c>
    </row>
    <row r="276" spans="1:275" ht="26.25" x14ac:dyDescent="0.4">
      <c r="A276" s="29" t="s">
        <v>280</v>
      </c>
      <c r="B276" s="52"/>
      <c r="C276" s="52"/>
      <c r="D276" s="27"/>
      <c r="E276" s="22"/>
      <c r="F276" s="27"/>
      <c r="G276" s="34"/>
      <c r="H276" s="87"/>
      <c r="I276" s="157"/>
    </row>
    <row r="277" spans="1:275" ht="15" x14ac:dyDescent="0.25">
      <c r="A277" s="26" t="s">
        <v>281</v>
      </c>
      <c r="B277" s="79">
        <v>45</v>
      </c>
      <c r="C277" s="79"/>
      <c r="D277" s="113">
        <f>SUM(Таблица23[[#This Row],[Столбец2]]*45*2)</f>
        <v>4050</v>
      </c>
      <c r="E277" s="79"/>
      <c r="F277" s="113">
        <f>SUM(Таблица23[[#This Row],[Столбец2]]*75*2)</f>
        <v>6750</v>
      </c>
      <c r="G277" s="114">
        <f>SUM(Таблица23[[#This Row],[Столбец2]]*50*2)</f>
        <v>4500</v>
      </c>
      <c r="H277" s="105">
        <v>7500</v>
      </c>
      <c r="I277" s="99">
        <f>SUM(Таблица23[[#This Row],[Столбец2]]*2*90)</f>
        <v>8100</v>
      </c>
    </row>
    <row r="278" spans="1:275" ht="15" x14ac:dyDescent="0.25">
      <c r="A278" s="26" t="s">
        <v>282</v>
      </c>
      <c r="B278" s="79">
        <v>31</v>
      </c>
      <c r="C278" s="79"/>
      <c r="D278" s="113">
        <f>SUM(Таблица23[[#This Row],[Столбец2]]*45*2)</f>
        <v>2790</v>
      </c>
      <c r="E278" s="79">
        <v>2500</v>
      </c>
      <c r="F278" s="113">
        <f>SUM(Таблица23[[#This Row],[Столбец2]]*75*2)</f>
        <v>4650</v>
      </c>
      <c r="G278" s="114">
        <f>SUM(Таблица23[[#This Row],[Столбец2]]*50*2)</f>
        <v>3100</v>
      </c>
      <c r="H278" s="105">
        <v>6500</v>
      </c>
      <c r="I278" s="99">
        <v>7200</v>
      </c>
    </row>
    <row r="279" spans="1:275" ht="15" x14ac:dyDescent="0.25">
      <c r="A279" s="28" t="s">
        <v>283</v>
      </c>
      <c r="B279" s="78">
        <v>64</v>
      </c>
      <c r="C279" s="78"/>
      <c r="D279" s="115">
        <f>SUM(Таблица23[[#This Row],[Столбец2]]*45*2)</f>
        <v>5760</v>
      </c>
      <c r="E279" s="78"/>
      <c r="F279" s="115">
        <f>SUM(Таблица23[[#This Row],[Столбец2]]*75*2)</f>
        <v>9600</v>
      </c>
      <c r="G279" s="116">
        <f>SUM(Таблица23[[#This Row],[Столбец2]]*50*2)</f>
        <v>6400</v>
      </c>
      <c r="H279" s="105">
        <v>10000</v>
      </c>
      <c r="I279" s="99">
        <v>10900</v>
      </c>
    </row>
    <row r="280" spans="1:275" ht="15" x14ac:dyDescent="0.25">
      <c r="A280" s="26" t="s">
        <v>284</v>
      </c>
      <c r="B280" s="79">
        <v>32</v>
      </c>
      <c r="C280" s="79"/>
      <c r="D280" s="113">
        <f>SUM(Таблица23[[#This Row],[Столбец2]]*45*2)</f>
        <v>2880</v>
      </c>
      <c r="E280" s="79"/>
      <c r="F280" s="113">
        <f>SUM(Таблица23[[#This Row],[Столбец2]]*75*2)</f>
        <v>4800</v>
      </c>
      <c r="G280" s="114">
        <f>SUM(Таблица23[[#This Row],[Столбец2]]*50*2)</f>
        <v>3200</v>
      </c>
      <c r="H280" s="105">
        <v>5500</v>
      </c>
      <c r="I280" s="99">
        <v>6000</v>
      </c>
    </row>
    <row r="281" spans="1:275" s="48" customFormat="1" ht="15" x14ac:dyDescent="0.25">
      <c r="A281" s="26" t="s">
        <v>285</v>
      </c>
      <c r="B281" s="79">
        <v>31</v>
      </c>
      <c r="C281" s="79"/>
      <c r="D281" s="113">
        <f>SUM(Таблица23[[#This Row],[Столбец2]]*45*2)</f>
        <v>2790</v>
      </c>
      <c r="E281" s="79">
        <v>3000</v>
      </c>
      <c r="F281" s="113">
        <f>SUM(Таблица23[[#This Row],[Столбец2]]*75*2)</f>
        <v>4650</v>
      </c>
      <c r="G281" s="114">
        <f>SUM(Таблица23[[#This Row],[Столбец2]]*50*2)</f>
        <v>3100</v>
      </c>
      <c r="H281" s="100" t="s">
        <v>430</v>
      </c>
      <c r="I281" s="99" t="s">
        <v>430</v>
      </c>
      <c r="J281" s="159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  <c r="IW281" s="62"/>
      <c r="IX281" s="62"/>
      <c r="IY281" s="62"/>
      <c r="IZ281" s="62"/>
      <c r="JA281" s="62"/>
      <c r="JB281" s="62"/>
      <c r="JC281" s="62"/>
      <c r="JD281" s="62"/>
      <c r="JE281" s="62"/>
      <c r="JF281" s="62"/>
      <c r="JG281" s="62"/>
      <c r="JH281" s="62"/>
      <c r="JI281" s="62"/>
      <c r="JJ281" s="62"/>
      <c r="JK281" s="62"/>
      <c r="JL281" s="62"/>
      <c r="JM281" s="62"/>
      <c r="JN281" s="62"/>
      <c r="JO281" s="62"/>
    </row>
    <row r="282" spans="1:275" s="48" customFormat="1" ht="15" x14ac:dyDescent="0.25">
      <c r="A282" s="26" t="s">
        <v>286</v>
      </c>
      <c r="B282" s="79">
        <v>26</v>
      </c>
      <c r="C282" s="79"/>
      <c r="D282" s="113">
        <f>SUM(Таблица23[[#This Row],[Столбец2]]*45*2)</f>
        <v>2340</v>
      </c>
      <c r="E282" s="79"/>
      <c r="F282" s="113">
        <f>SUM(Таблица23[[#This Row],[Столбец2]]*75*2)</f>
        <v>3900</v>
      </c>
      <c r="G282" s="114">
        <v>2700</v>
      </c>
      <c r="H282" s="105">
        <v>4200</v>
      </c>
      <c r="I282" s="99">
        <v>4800</v>
      </c>
      <c r="J282" s="159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  <c r="IW282" s="62"/>
      <c r="IX282" s="62"/>
      <c r="IY282" s="62"/>
      <c r="IZ282" s="62"/>
      <c r="JA282" s="62"/>
      <c r="JB282" s="62"/>
      <c r="JC282" s="62"/>
      <c r="JD282" s="62"/>
      <c r="JE282" s="62"/>
      <c r="JF282" s="62"/>
      <c r="JG282" s="62"/>
      <c r="JH282" s="62"/>
      <c r="JI282" s="62"/>
      <c r="JJ282" s="62"/>
      <c r="JK282" s="62"/>
      <c r="JL282" s="62"/>
      <c r="JM282" s="62"/>
      <c r="JN282" s="62"/>
      <c r="JO282" s="62"/>
    </row>
    <row r="283" spans="1:275" ht="15" x14ac:dyDescent="0.25">
      <c r="A283" s="26" t="s">
        <v>287</v>
      </c>
      <c r="B283" s="79">
        <v>11</v>
      </c>
      <c r="C283" s="79"/>
      <c r="D283" s="111">
        <v>1050</v>
      </c>
      <c r="E283" s="112"/>
      <c r="F283" s="111">
        <f>SUM(Таблица23[[#This Row],[Столбец2]]*75*2)</f>
        <v>1650</v>
      </c>
      <c r="G283" s="101">
        <v>1400</v>
      </c>
      <c r="H283" s="100">
        <v>3000</v>
      </c>
      <c r="I283" s="99">
        <v>3500</v>
      </c>
    </row>
    <row r="284" spans="1:275" ht="15" x14ac:dyDescent="0.25">
      <c r="A284" s="26" t="s">
        <v>288</v>
      </c>
      <c r="B284" s="79">
        <v>33</v>
      </c>
      <c r="C284" s="79"/>
      <c r="D284" s="113">
        <f>SUM(Таблица23[[#This Row],[Столбец2]]*45*2)</f>
        <v>2970</v>
      </c>
      <c r="E284" s="79"/>
      <c r="F284" s="113">
        <f>SUM(Таблица23[[#This Row],[Столбец2]]*75*2)</f>
        <v>4950</v>
      </c>
      <c r="G284" s="114">
        <f>SUM(Таблица23[[#This Row],[Столбец2]]*50*2)</f>
        <v>3300</v>
      </c>
      <c r="H284" s="105">
        <v>5500</v>
      </c>
      <c r="I284" s="99">
        <v>6100</v>
      </c>
    </row>
    <row r="285" spans="1:275" ht="15" x14ac:dyDescent="0.25">
      <c r="A285" s="26" t="s">
        <v>289</v>
      </c>
      <c r="B285" s="79">
        <v>52</v>
      </c>
      <c r="C285" s="79"/>
      <c r="D285" s="113">
        <f>SUM(Таблица23[[#This Row],[Столбец2]]*45*2)</f>
        <v>4680</v>
      </c>
      <c r="E285" s="79">
        <v>5000</v>
      </c>
      <c r="F285" s="113">
        <f>SUM(Таблица23[[#This Row],[Столбец2]]*75*2)</f>
        <v>7800</v>
      </c>
      <c r="G285" s="114">
        <f>SUM(Таблица23[[#This Row],[Столбец2]]*50*2)</f>
        <v>5200</v>
      </c>
      <c r="H285" s="105">
        <v>8200</v>
      </c>
      <c r="I285" s="99">
        <v>9300</v>
      </c>
    </row>
    <row r="286" spans="1:275" ht="15" x14ac:dyDescent="0.25">
      <c r="A286" s="26" t="s">
        <v>290</v>
      </c>
      <c r="B286" s="79">
        <v>12</v>
      </c>
      <c r="C286" s="79"/>
      <c r="D286" s="111">
        <v>1200</v>
      </c>
      <c r="E286" s="112">
        <v>1500</v>
      </c>
      <c r="F286" s="111">
        <f>SUM(Таблица23[[#This Row],[Столбец2]]*75*2)</f>
        <v>1800</v>
      </c>
      <c r="G286" s="101">
        <v>1400</v>
      </c>
      <c r="H286" s="100">
        <v>3500</v>
      </c>
      <c r="I286" s="99">
        <v>4000</v>
      </c>
    </row>
    <row r="287" spans="1:275" s="48" customFormat="1" ht="15" x14ac:dyDescent="0.25">
      <c r="A287" s="28" t="s">
        <v>291</v>
      </c>
      <c r="B287" s="78">
        <v>33</v>
      </c>
      <c r="C287" s="78"/>
      <c r="D287" s="115">
        <f>SUM(Таблица23[[#This Row],[Столбец2]]*45*2)</f>
        <v>2970</v>
      </c>
      <c r="E287" s="78">
        <v>3000</v>
      </c>
      <c r="F287" s="115">
        <f>SUM(Таблица23[[#This Row],[Столбец2]]*75*2)</f>
        <v>4950</v>
      </c>
      <c r="G287" s="116">
        <f>SUM(Таблица23[[#This Row],[Столбец2]]*50*2)</f>
        <v>3300</v>
      </c>
      <c r="H287" s="100">
        <v>5200</v>
      </c>
      <c r="I287" s="99">
        <v>6100</v>
      </c>
      <c r="J287" s="159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  <c r="IW287" s="62"/>
      <c r="IX287" s="62"/>
      <c r="IY287" s="62"/>
      <c r="IZ287" s="62"/>
      <c r="JA287" s="62"/>
      <c r="JB287" s="62"/>
      <c r="JC287" s="62"/>
      <c r="JD287" s="62"/>
      <c r="JE287" s="62"/>
      <c r="JF287" s="62"/>
      <c r="JG287" s="62"/>
      <c r="JH287" s="62"/>
      <c r="JI287" s="62"/>
      <c r="JJ287" s="62"/>
      <c r="JK287" s="62"/>
      <c r="JL287" s="62"/>
      <c r="JM287" s="62"/>
      <c r="JN287" s="62"/>
      <c r="JO287" s="62"/>
    </row>
    <row r="288" spans="1:275" ht="15" x14ac:dyDescent="0.25">
      <c r="A288" s="28" t="s">
        <v>292</v>
      </c>
      <c r="B288" s="78">
        <v>55</v>
      </c>
      <c r="C288" s="78"/>
      <c r="D288" s="115">
        <f>SUM(Таблица23[[#This Row],[Столбец2]]*45*2)</f>
        <v>4950</v>
      </c>
      <c r="E288" s="121">
        <v>3000</v>
      </c>
      <c r="F288" s="122">
        <f>SUM(Таблица23[[#This Row],[Столбец2]]*75*2)</f>
        <v>8250</v>
      </c>
      <c r="G288" s="116">
        <v>5800</v>
      </c>
      <c r="H288" s="105">
        <v>8800</v>
      </c>
      <c r="I288" s="99">
        <f>SUM(Таблица23[[#This Row],[Столбец2]]*2*90)</f>
        <v>9900</v>
      </c>
    </row>
    <row r="289" spans="1:275" ht="15" x14ac:dyDescent="0.25">
      <c r="A289" s="26" t="s">
        <v>293</v>
      </c>
      <c r="B289" s="79">
        <v>30</v>
      </c>
      <c r="C289" s="79"/>
      <c r="D289" s="113">
        <f>SUM(Таблица23[[#This Row],[Столбец2]]*45*2)</f>
        <v>2700</v>
      </c>
      <c r="E289" s="79">
        <v>3000</v>
      </c>
      <c r="F289" s="113">
        <f>SUM(Таблица23[[#This Row],[Столбец2]]*75*2)</f>
        <v>4500</v>
      </c>
      <c r="G289" s="114">
        <f>SUM(Таблица23[[#This Row],[Столбец2]]*50*2)</f>
        <v>3000</v>
      </c>
      <c r="H289" s="100">
        <v>5500</v>
      </c>
      <c r="I289" s="99">
        <v>6000</v>
      </c>
    </row>
    <row r="290" spans="1:275" ht="15" x14ac:dyDescent="0.25">
      <c r="A290" s="26" t="s">
        <v>294</v>
      </c>
      <c r="B290" s="79">
        <v>46</v>
      </c>
      <c r="C290" s="79"/>
      <c r="D290" s="113">
        <f>SUM(Таблица23[[#This Row],[Столбец2]]*45*2)</f>
        <v>4140</v>
      </c>
      <c r="E290" s="79">
        <v>3200</v>
      </c>
      <c r="F290" s="113">
        <f>SUM(Таблица23[[#This Row],[Столбец2]]*75*2)</f>
        <v>6900</v>
      </c>
      <c r="G290" s="114">
        <f>SUM(Таблица23[[#This Row],[Столбец2]]*50*2)</f>
        <v>4600</v>
      </c>
      <c r="H290" s="105">
        <v>7300</v>
      </c>
      <c r="I290" s="99">
        <v>8200</v>
      </c>
    </row>
    <row r="291" spans="1:275" ht="45" x14ac:dyDescent="0.25">
      <c r="A291" s="26" t="s">
        <v>295</v>
      </c>
      <c r="B291" s="79">
        <v>20</v>
      </c>
      <c r="C291" s="79"/>
      <c r="D291" s="111">
        <v>2400</v>
      </c>
      <c r="E291" s="112"/>
      <c r="F291" s="111">
        <f>SUM(Таблица23[[#This Row],[Столбец2]]*75*2)</f>
        <v>3000</v>
      </c>
      <c r="G291" s="101">
        <v>2500</v>
      </c>
      <c r="H291" s="100">
        <v>4000</v>
      </c>
      <c r="I291" s="99">
        <v>4500</v>
      </c>
    </row>
    <row r="292" spans="1:275" s="48" customFormat="1" ht="15" x14ac:dyDescent="0.25">
      <c r="A292" s="26" t="s">
        <v>296</v>
      </c>
      <c r="B292" s="79">
        <v>40</v>
      </c>
      <c r="C292" s="79"/>
      <c r="D292" s="113">
        <f>SUM(Таблица23[[#This Row],[Столбец2]]*45*2)</f>
        <v>3600</v>
      </c>
      <c r="E292" s="79"/>
      <c r="F292" s="113">
        <f>SUM(Таблица23[[#This Row],[Столбец2]]*75*2)</f>
        <v>6000</v>
      </c>
      <c r="G292" s="114">
        <f>SUM(Таблица23[[#This Row],[Столбец2]]*50*2)</f>
        <v>4000</v>
      </c>
      <c r="H292" s="105">
        <v>6400</v>
      </c>
      <c r="I292" s="99">
        <f>SUM(Таблица23[[#This Row],[Столбец2]]*2*90)</f>
        <v>7200</v>
      </c>
      <c r="J292" s="159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  <c r="FR292" s="62"/>
      <c r="FS292" s="62"/>
      <c r="FT292" s="62"/>
      <c r="FU292" s="62"/>
      <c r="FV292" s="62"/>
      <c r="FW292" s="62"/>
      <c r="FX292" s="62"/>
      <c r="FY292" s="62"/>
      <c r="FZ292" s="62"/>
      <c r="GA292" s="62"/>
      <c r="GB292" s="62"/>
      <c r="GC292" s="62"/>
      <c r="GD292" s="62"/>
      <c r="GE292" s="62"/>
      <c r="GF292" s="62"/>
      <c r="GG292" s="62"/>
      <c r="GH292" s="62"/>
      <c r="GI292" s="62"/>
      <c r="GJ292" s="62"/>
      <c r="GK292" s="62"/>
      <c r="GL292" s="62"/>
      <c r="GM292" s="62"/>
      <c r="GN292" s="62"/>
      <c r="GO292" s="62"/>
      <c r="GP292" s="62"/>
      <c r="GQ292" s="62"/>
      <c r="GR292" s="62"/>
      <c r="GS292" s="62"/>
      <c r="GT292" s="62"/>
      <c r="GU292" s="62"/>
      <c r="GV292" s="62"/>
      <c r="GW292" s="62"/>
      <c r="GX292" s="62"/>
      <c r="GY292" s="62"/>
      <c r="GZ292" s="62"/>
      <c r="HA292" s="62"/>
      <c r="HB292" s="62"/>
      <c r="HC292" s="62"/>
      <c r="HD292" s="62"/>
      <c r="HE292" s="62"/>
      <c r="HF292" s="62"/>
      <c r="HG292" s="62"/>
      <c r="HH292" s="62"/>
      <c r="HI292" s="62"/>
      <c r="HJ292" s="62"/>
      <c r="HK292" s="62"/>
      <c r="HL292" s="62"/>
      <c r="HM292" s="62"/>
      <c r="HN292" s="62"/>
      <c r="HO292" s="62"/>
      <c r="HP292" s="62"/>
      <c r="HQ292" s="62"/>
      <c r="HR292" s="62"/>
      <c r="HS292" s="62"/>
      <c r="HT292" s="62"/>
      <c r="HU292" s="62"/>
      <c r="HV292" s="62"/>
      <c r="HW292" s="62"/>
      <c r="HX292" s="62"/>
      <c r="HY292" s="62"/>
      <c r="HZ292" s="62"/>
      <c r="IA292" s="62"/>
      <c r="IB292" s="62"/>
      <c r="IC292" s="62"/>
      <c r="ID292" s="62"/>
      <c r="IE292" s="62"/>
      <c r="IF292" s="62"/>
      <c r="IG292" s="62"/>
      <c r="IH292" s="62"/>
      <c r="II292" s="62"/>
      <c r="IJ292" s="62"/>
      <c r="IK292" s="62"/>
      <c r="IL292" s="62"/>
      <c r="IM292" s="62"/>
      <c r="IN292" s="62"/>
      <c r="IO292" s="62"/>
      <c r="IP292" s="62"/>
      <c r="IQ292" s="62"/>
      <c r="IR292" s="62"/>
      <c r="IS292" s="62"/>
      <c r="IT292" s="62"/>
      <c r="IU292" s="62"/>
      <c r="IV292" s="62"/>
      <c r="IW292" s="62"/>
      <c r="IX292" s="62"/>
      <c r="IY292" s="62"/>
      <c r="IZ292" s="62"/>
      <c r="JA292" s="62"/>
      <c r="JB292" s="62"/>
      <c r="JC292" s="62"/>
      <c r="JD292" s="62"/>
      <c r="JE292" s="62"/>
      <c r="JF292" s="62"/>
      <c r="JG292" s="62"/>
      <c r="JH292" s="62"/>
      <c r="JI292" s="62"/>
      <c r="JJ292" s="62"/>
      <c r="JK292" s="62"/>
      <c r="JL292" s="62"/>
      <c r="JM292" s="62"/>
      <c r="JN292" s="62"/>
      <c r="JO292" s="62"/>
    </row>
    <row r="293" spans="1:275" s="48" customFormat="1" ht="15" x14ac:dyDescent="0.25">
      <c r="A293" s="28" t="s">
        <v>297</v>
      </c>
      <c r="B293" s="78">
        <v>56</v>
      </c>
      <c r="C293" s="78"/>
      <c r="D293" s="115">
        <f>SUM(Таблица23[[#This Row],[Столбец2]]*45*2)</f>
        <v>5040</v>
      </c>
      <c r="E293" s="78"/>
      <c r="F293" s="115">
        <f>SUM(Таблица23[[#This Row],[Столбец2]]*75*2)</f>
        <v>8400</v>
      </c>
      <c r="G293" s="116">
        <v>5900</v>
      </c>
      <c r="H293" s="105">
        <v>8900</v>
      </c>
      <c r="I293" s="99">
        <f>SUM(Таблица23[[#This Row],[Столбец2]]*2*90)</f>
        <v>10080</v>
      </c>
      <c r="J293" s="159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  <c r="FR293" s="62"/>
      <c r="FS293" s="62"/>
      <c r="FT293" s="62"/>
      <c r="FU293" s="62"/>
      <c r="FV293" s="62"/>
      <c r="FW293" s="62"/>
      <c r="FX293" s="62"/>
      <c r="FY293" s="62"/>
      <c r="FZ293" s="62"/>
      <c r="GA293" s="62"/>
      <c r="GB293" s="62"/>
      <c r="GC293" s="62"/>
      <c r="GD293" s="62"/>
      <c r="GE293" s="62"/>
      <c r="GF293" s="62"/>
      <c r="GG293" s="62"/>
      <c r="GH293" s="62"/>
      <c r="GI293" s="62"/>
      <c r="GJ293" s="62"/>
      <c r="GK293" s="62"/>
      <c r="GL293" s="62"/>
      <c r="GM293" s="62"/>
      <c r="GN293" s="62"/>
      <c r="GO293" s="62"/>
      <c r="GP293" s="62"/>
      <c r="GQ293" s="62"/>
      <c r="GR293" s="62"/>
      <c r="GS293" s="62"/>
      <c r="GT293" s="62"/>
      <c r="GU293" s="62"/>
      <c r="GV293" s="62"/>
      <c r="GW293" s="62"/>
      <c r="GX293" s="62"/>
      <c r="GY293" s="62"/>
      <c r="GZ293" s="62"/>
      <c r="HA293" s="62"/>
      <c r="HB293" s="62"/>
      <c r="HC293" s="62"/>
      <c r="HD293" s="62"/>
      <c r="HE293" s="62"/>
      <c r="HF293" s="62"/>
      <c r="HG293" s="62"/>
      <c r="HH293" s="62"/>
      <c r="HI293" s="62"/>
      <c r="HJ293" s="62"/>
      <c r="HK293" s="62"/>
      <c r="HL293" s="62"/>
      <c r="HM293" s="62"/>
      <c r="HN293" s="62"/>
      <c r="HO293" s="62"/>
      <c r="HP293" s="62"/>
      <c r="HQ293" s="62"/>
      <c r="HR293" s="62"/>
      <c r="HS293" s="62"/>
      <c r="HT293" s="62"/>
      <c r="HU293" s="62"/>
      <c r="HV293" s="62"/>
      <c r="HW293" s="62"/>
      <c r="HX293" s="62"/>
      <c r="HY293" s="62"/>
      <c r="HZ293" s="62"/>
      <c r="IA293" s="62"/>
      <c r="IB293" s="62"/>
      <c r="IC293" s="62"/>
      <c r="ID293" s="62"/>
      <c r="IE293" s="62"/>
      <c r="IF293" s="62"/>
      <c r="IG293" s="62"/>
      <c r="IH293" s="62"/>
      <c r="II293" s="62"/>
      <c r="IJ293" s="62"/>
      <c r="IK293" s="62"/>
      <c r="IL293" s="62"/>
      <c r="IM293" s="62"/>
      <c r="IN293" s="62"/>
      <c r="IO293" s="62"/>
      <c r="IP293" s="62"/>
      <c r="IQ293" s="62"/>
      <c r="IR293" s="62"/>
      <c r="IS293" s="62"/>
      <c r="IT293" s="62"/>
      <c r="IU293" s="62"/>
      <c r="IV293" s="62"/>
      <c r="IW293" s="62"/>
      <c r="IX293" s="62"/>
      <c r="IY293" s="62"/>
      <c r="IZ293" s="62"/>
      <c r="JA293" s="62"/>
      <c r="JB293" s="62"/>
      <c r="JC293" s="62"/>
      <c r="JD293" s="62"/>
      <c r="JE293" s="62"/>
      <c r="JF293" s="62"/>
      <c r="JG293" s="62"/>
      <c r="JH293" s="62"/>
      <c r="JI293" s="62"/>
      <c r="JJ293" s="62"/>
      <c r="JK293" s="62"/>
      <c r="JL293" s="62"/>
      <c r="JM293" s="62"/>
      <c r="JN293" s="62"/>
      <c r="JO293" s="62"/>
    </row>
    <row r="294" spans="1:275" ht="15" x14ac:dyDescent="0.25">
      <c r="A294" s="26" t="s">
        <v>298</v>
      </c>
      <c r="B294" s="79">
        <v>46</v>
      </c>
      <c r="C294" s="79"/>
      <c r="D294" s="113">
        <f>SUM(Таблица23[[#This Row],[Столбец2]]*45*2)</f>
        <v>4140</v>
      </c>
      <c r="E294" s="79"/>
      <c r="F294" s="113">
        <f>SUM(Таблица23[[#This Row],[Столбец2]]*75*2)</f>
        <v>6900</v>
      </c>
      <c r="G294" s="114">
        <f>SUM(Таблица23[[#This Row],[Столбец2]]*50*2)</f>
        <v>4600</v>
      </c>
      <c r="H294" s="105">
        <v>7300</v>
      </c>
      <c r="I294" s="99">
        <v>8200</v>
      </c>
    </row>
    <row r="295" spans="1:275" s="48" customFormat="1" ht="15" x14ac:dyDescent="0.25">
      <c r="A295" s="26" t="s">
        <v>299</v>
      </c>
      <c r="B295" s="79">
        <v>35</v>
      </c>
      <c r="C295" s="79"/>
      <c r="D295" s="113">
        <f>SUM(Таблица23[[#This Row],[Столбец2]]*45*2)</f>
        <v>3150</v>
      </c>
      <c r="E295" s="79"/>
      <c r="F295" s="113">
        <f>SUM(Таблица23[[#This Row],[Столбец2]]*75*2)</f>
        <v>5250</v>
      </c>
      <c r="G295" s="114">
        <f>SUM(Таблица23[[#This Row],[Столбец2]]*50*2)</f>
        <v>3500</v>
      </c>
      <c r="H295" s="105">
        <v>5600</v>
      </c>
      <c r="I295" s="99">
        <f>SUM(Таблица23[[#This Row],[Столбец2]]*2*90)</f>
        <v>6300</v>
      </c>
      <c r="J295" s="159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2"/>
      <c r="IE295" s="62"/>
      <c r="IF295" s="62"/>
      <c r="IG295" s="62"/>
      <c r="IH295" s="62"/>
      <c r="II295" s="62"/>
      <c r="IJ295" s="62"/>
      <c r="IK295" s="62"/>
      <c r="IL295" s="62"/>
      <c r="IM295" s="62"/>
      <c r="IN295" s="62"/>
      <c r="IO295" s="62"/>
      <c r="IP295" s="62"/>
      <c r="IQ295" s="62"/>
      <c r="IR295" s="62"/>
      <c r="IS295" s="62"/>
      <c r="IT295" s="62"/>
      <c r="IU295" s="62"/>
      <c r="IV295" s="62"/>
      <c r="IW295" s="62"/>
      <c r="IX295" s="62"/>
      <c r="IY295" s="62"/>
      <c r="IZ295" s="62"/>
      <c r="JA295" s="62"/>
      <c r="JB295" s="62"/>
      <c r="JC295" s="62"/>
      <c r="JD295" s="62"/>
      <c r="JE295" s="62"/>
      <c r="JF295" s="62"/>
      <c r="JG295" s="62"/>
      <c r="JH295" s="62"/>
      <c r="JI295" s="62"/>
      <c r="JJ295" s="62"/>
      <c r="JK295" s="62"/>
      <c r="JL295" s="62"/>
      <c r="JM295" s="62"/>
      <c r="JN295" s="62"/>
      <c r="JO295" s="62"/>
    </row>
    <row r="296" spans="1:275" s="48" customFormat="1" ht="15" x14ac:dyDescent="0.25">
      <c r="A296" s="26" t="s">
        <v>300</v>
      </c>
      <c r="B296" s="79">
        <v>11</v>
      </c>
      <c r="C296" s="79"/>
      <c r="D296" s="111">
        <v>1000</v>
      </c>
      <c r="E296" s="112"/>
      <c r="F296" s="111">
        <f>SUM(Таблица23[[#This Row],[Столбец2]]*75*2)</f>
        <v>1650</v>
      </c>
      <c r="G296" s="101">
        <v>1400</v>
      </c>
      <c r="H296" s="100">
        <v>3200</v>
      </c>
      <c r="I296" s="99">
        <v>4000</v>
      </c>
      <c r="J296" s="159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2"/>
      <c r="FK296" s="62"/>
      <c r="FL296" s="62"/>
      <c r="FM296" s="62"/>
      <c r="FN296" s="62"/>
      <c r="FO296" s="62"/>
      <c r="FP296" s="62"/>
      <c r="FQ296" s="62"/>
      <c r="FR296" s="62"/>
      <c r="FS296" s="62"/>
      <c r="FT296" s="62"/>
      <c r="FU296" s="62"/>
      <c r="FV296" s="62"/>
      <c r="FW296" s="62"/>
      <c r="FX296" s="62"/>
      <c r="FY296" s="62"/>
      <c r="FZ296" s="62"/>
      <c r="GA296" s="62"/>
      <c r="GB296" s="62"/>
      <c r="GC296" s="62"/>
      <c r="GD296" s="62"/>
      <c r="GE296" s="62"/>
      <c r="GF296" s="62"/>
      <c r="GG296" s="62"/>
      <c r="GH296" s="62"/>
      <c r="GI296" s="62"/>
      <c r="GJ296" s="62"/>
      <c r="GK296" s="62"/>
      <c r="GL296" s="62"/>
      <c r="GM296" s="62"/>
      <c r="GN296" s="62"/>
      <c r="GO296" s="62"/>
      <c r="GP296" s="62"/>
      <c r="GQ296" s="62"/>
      <c r="GR296" s="62"/>
      <c r="GS296" s="62"/>
      <c r="GT296" s="62"/>
      <c r="GU296" s="62"/>
      <c r="GV296" s="62"/>
      <c r="GW296" s="62"/>
      <c r="GX296" s="62"/>
      <c r="GY296" s="62"/>
      <c r="GZ296" s="62"/>
      <c r="HA296" s="62"/>
      <c r="HB296" s="62"/>
      <c r="HC296" s="62"/>
      <c r="HD296" s="62"/>
      <c r="HE296" s="62"/>
      <c r="HF296" s="62"/>
      <c r="HG296" s="62"/>
      <c r="HH296" s="62"/>
      <c r="HI296" s="62"/>
      <c r="HJ296" s="62"/>
      <c r="HK296" s="62"/>
      <c r="HL296" s="62"/>
      <c r="HM296" s="62"/>
      <c r="HN296" s="62"/>
      <c r="HO296" s="62"/>
      <c r="HP296" s="62"/>
      <c r="HQ296" s="62"/>
      <c r="HR296" s="62"/>
      <c r="HS296" s="62"/>
      <c r="HT296" s="62"/>
      <c r="HU296" s="62"/>
      <c r="HV296" s="62"/>
      <c r="HW296" s="62"/>
      <c r="HX296" s="62"/>
      <c r="HY296" s="62"/>
      <c r="HZ296" s="62"/>
      <c r="IA296" s="62"/>
      <c r="IB296" s="62"/>
      <c r="IC296" s="62"/>
      <c r="ID296" s="62"/>
      <c r="IE296" s="62"/>
      <c r="IF296" s="62"/>
      <c r="IG296" s="62"/>
      <c r="IH296" s="62"/>
      <c r="II296" s="62"/>
      <c r="IJ296" s="62"/>
      <c r="IK296" s="62"/>
      <c r="IL296" s="62"/>
      <c r="IM296" s="62"/>
      <c r="IN296" s="62"/>
      <c r="IO296" s="62"/>
      <c r="IP296" s="62"/>
      <c r="IQ296" s="62"/>
      <c r="IR296" s="62"/>
      <c r="IS296" s="62"/>
      <c r="IT296" s="62"/>
      <c r="IU296" s="62"/>
      <c r="IV296" s="62"/>
      <c r="IW296" s="62"/>
      <c r="IX296" s="62"/>
      <c r="IY296" s="62"/>
      <c r="IZ296" s="62"/>
      <c r="JA296" s="62"/>
      <c r="JB296" s="62"/>
      <c r="JC296" s="62"/>
      <c r="JD296" s="62"/>
      <c r="JE296" s="62"/>
      <c r="JF296" s="62"/>
      <c r="JG296" s="62"/>
      <c r="JH296" s="62"/>
      <c r="JI296" s="62"/>
      <c r="JJ296" s="62"/>
      <c r="JK296" s="62"/>
      <c r="JL296" s="62"/>
      <c r="JM296" s="62"/>
      <c r="JN296" s="62"/>
      <c r="JO296" s="62"/>
    </row>
    <row r="297" spans="1:275" ht="15" x14ac:dyDescent="0.25">
      <c r="A297" s="26" t="s">
        <v>301</v>
      </c>
      <c r="B297" s="79">
        <v>10</v>
      </c>
      <c r="C297" s="79"/>
      <c r="D297" s="111">
        <v>1100</v>
      </c>
      <c r="E297" s="112">
        <v>1500</v>
      </c>
      <c r="F297" s="111">
        <f>SUM(Таблица23[[#This Row],[Столбец2]]*75*2)</f>
        <v>1500</v>
      </c>
      <c r="G297" s="101">
        <v>1450</v>
      </c>
      <c r="H297" s="100">
        <v>3500</v>
      </c>
      <c r="I297" s="99">
        <v>3900</v>
      </c>
    </row>
    <row r="298" spans="1:275" ht="15" x14ac:dyDescent="0.25">
      <c r="A298" s="28" t="s">
        <v>302</v>
      </c>
      <c r="B298" s="78">
        <v>30</v>
      </c>
      <c r="C298" s="78"/>
      <c r="D298" s="115">
        <f>SUM(Таблица23[[#This Row],[Столбец2]]*45*2)</f>
        <v>2700</v>
      </c>
      <c r="E298" s="78">
        <v>2000</v>
      </c>
      <c r="F298" s="115">
        <f>SUM(Таблица23[[#This Row],[Столбец2]]*75*2)</f>
        <v>4500</v>
      </c>
      <c r="G298" s="116">
        <f>SUM(Таблица23[[#This Row],[Столбец2]]*50*2)</f>
        <v>3000</v>
      </c>
      <c r="H298" s="105">
        <v>4800</v>
      </c>
      <c r="I298" s="99">
        <f>SUM(Таблица23[[#This Row],[Столбец2]]*2*90)</f>
        <v>5400</v>
      </c>
    </row>
    <row r="299" spans="1:275" ht="15" x14ac:dyDescent="0.25">
      <c r="A299" s="28" t="s">
        <v>303</v>
      </c>
      <c r="B299" s="78">
        <v>26</v>
      </c>
      <c r="C299" s="78"/>
      <c r="D299" s="115">
        <f>SUM(Таблица23[[#This Row],[Столбец2]]*45*2)</f>
        <v>2340</v>
      </c>
      <c r="E299" s="78"/>
      <c r="F299" s="115">
        <f>SUM(Таблица23[[#This Row],[Столбец2]]*75*2)</f>
        <v>3900</v>
      </c>
      <c r="G299" s="116">
        <f>SUM(Таблица23[[#This Row],[Столбец2]]*50*2)</f>
        <v>2600</v>
      </c>
      <c r="H299" s="100">
        <v>4200</v>
      </c>
      <c r="I299" s="99">
        <v>5600</v>
      </c>
    </row>
    <row r="300" spans="1:275" ht="15" x14ac:dyDescent="0.25">
      <c r="A300" s="26" t="s">
        <v>304</v>
      </c>
      <c r="B300" s="79">
        <v>26</v>
      </c>
      <c r="C300" s="79"/>
      <c r="D300" s="113">
        <f>SUM(Таблица23[[#This Row],[Столбец2]]*45*2)</f>
        <v>2340</v>
      </c>
      <c r="E300" s="79"/>
      <c r="F300" s="113">
        <f>SUM(Таблица23[[#This Row],[Столбец2]]*75*2)</f>
        <v>3900</v>
      </c>
      <c r="G300" s="114">
        <f>SUM(Таблица23[[#This Row],[Столбец2]]*50*2)</f>
        <v>2600</v>
      </c>
      <c r="H300" s="105">
        <v>4200</v>
      </c>
      <c r="I300" s="99">
        <v>4800</v>
      </c>
    </row>
    <row r="301" spans="1:275" ht="15" x14ac:dyDescent="0.25">
      <c r="A301" s="28" t="s">
        <v>305</v>
      </c>
      <c r="B301" s="78">
        <v>49</v>
      </c>
      <c r="C301" s="78"/>
      <c r="D301" s="123">
        <v>4300</v>
      </c>
      <c r="E301" s="124"/>
      <c r="F301" s="123">
        <f>SUM(Таблица23[[#This Row],[Столбец2]]*75*2)</f>
        <v>7350</v>
      </c>
      <c r="G301" s="103">
        <f>SUM(Таблица23[[#This Row],[Столбец2]]*50*2)</f>
        <v>4900</v>
      </c>
      <c r="H301" s="100">
        <v>7800</v>
      </c>
      <c r="I301" s="99">
        <v>8800</v>
      </c>
    </row>
    <row r="302" spans="1:275" ht="15" x14ac:dyDescent="0.25">
      <c r="A302" s="28" t="s">
        <v>306</v>
      </c>
      <c r="B302" s="78">
        <v>40</v>
      </c>
      <c r="C302" s="78"/>
      <c r="D302" s="115">
        <f>SUM(Таблица23[[#This Row],[Столбец2]]*45*2)</f>
        <v>3600</v>
      </c>
      <c r="E302" s="78">
        <v>3500</v>
      </c>
      <c r="F302" s="115">
        <f>SUM(Таблица23[[#This Row],[Столбец2]]*75*2)</f>
        <v>6000</v>
      </c>
      <c r="G302" s="116">
        <v>4200</v>
      </c>
      <c r="H302" s="105">
        <v>6400</v>
      </c>
      <c r="I302" s="99">
        <f>SUM(Таблица23[[#This Row],[Столбец2]]*2*90)</f>
        <v>7200</v>
      </c>
    </row>
    <row r="303" spans="1:275" ht="15" x14ac:dyDescent="0.25">
      <c r="A303" s="26" t="s">
        <v>307</v>
      </c>
      <c r="B303" s="79">
        <v>42</v>
      </c>
      <c r="C303" s="79"/>
      <c r="D303" s="113">
        <f>SUM(Таблица23[[#This Row],[Столбец2]]*45*2)</f>
        <v>3780</v>
      </c>
      <c r="E303" s="79"/>
      <c r="F303" s="113">
        <f>SUM(Таблица23[[#This Row],[Столбец2]]*75*2)</f>
        <v>6300</v>
      </c>
      <c r="G303" s="114">
        <f>SUM(Таблица23[[#This Row],[Столбец2]]*50*2)</f>
        <v>4200</v>
      </c>
      <c r="H303" s="105">
        <v>6800</v>
      </c>
      <c r="I303" s="99">
        <v>7600</v>
      </c>
    </row>
    <row r="304" spans="1:275" ht="15" x14ac:dyDescent="0.25">
      <c r="A304" s="26" t="s">
        <v>308</v>
      </c>
      <c r="B304" s="79">
        <v>56</v>
      </c>
      <c r="C304" s="79"/>
      <c r="D304" s="113">
        <f>SUM(Таблица23[[#This Row],[Столбец2]]*45*2)</f>
        <v>5040</v>
      </c>
      <c r="E304" s="79">
        <v>3300</v>
      </c>
      <c r="F304" s="113">
        <f>SUM(Таблица23[[#This Row],[Столбец2]]*75*2)</f>
        <v>8400</v>
      </c>
      <c r="G304" s="114">
        <f>SUM(Таблица23[[#This Row],[Столбец2]]*50*2)</f>
        <v>5600</v>
      </c>
      <c r="H304" s="105">
        <v>9500</v>
      </c>
      <c r="I304" s="99">
        <v>10000</v>
      </c>
    </row>
    <row r="305" spans="1:275" s="48" customFormat="1" ht="15" x14ac:dyDescent="0.25">
      <c r="A305" s="26" t="s">
        <v>309</v>
      </c>
      <c r="B305" s="79">
        <v>5</v>
      </c>
      <c r="C305" s="79"/>
      <c r="D305" s="111">
        <v>1000</v>
      </c>
      <c r="E305" s="112"/>
      <c r="F305" s="111">
        <f>SUM(Таблица23[[#This Row],[Столбец2]]*75*2)</f>
        <v>750</v>
      </c>
      <c r="G305" s="101">
        <v>1100</v>
      </c>
      <c r="H305" s="100">
        <v>3000</v>
      </c>
      <c r="I305" s="99">
        <v>3500</v>
      </c>
      <c r="J305" s="159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62"/>
      <c r="IT305" s="62"/>
      <c r="IU305" s="62"/>
      <c r="IV305" s="62"/>
      <c r="IW305" s="62"/>
      <c r="IX305" s="62"/>
      <c r="IY305" s="62"/>
      <c r="IZ305" s="62"/>
      <c r="JA305" s="62"/>
      <c r="JB305" s="62"/>
      <c r="JC305" s="62"/>
      <c r="JD305" s="62"/>
      <c r="JE305" s="62"/>
      <c r="JF305" s="62"/>
      <c r="JG305" s="62"/>
      <c r="JH305" s="62"/>
      <c r="JI305" s="62"/>
      <c r="JJ305" s="62"/>
      <c r="JK305" s="62"/>
      <c r="JL305" s="62"/>
      <c r="JM305" s="62"/>
      <c r="JN305" s="62"/>
      <c r="JO305" s="62"/>
    </row>
    <row r="306" spans="1:275" ht="15" x14ac:dyDescent="0.25">
      <c r="A306" s="26" t="s">
        <v>310</v>
      </c>
      <c r="B306" s="79">
        <v>65</v>
      </c>
      <c r="C306" s="79"/>
      <c r="D306" s="113">
        <f>SUM(Таблица23[[#This Row],[Столбец2]]*45*2)</f>
        <v>5850</v>
      </c>
      <c r="E306" s="79">
        <v>4000</v>
      </c>
      <c r="F306" s="113">
        <f>SUM(Таблица23[[#This Row],[Столбец2]]*75*2)</f>
        <v>9750</v>
      </c>
      <c r="G306" s="114">
        <f>SUM(Таблица23[[#This Row],[Столбец2]]*50*2)</f>
        <v>6500</v>
      </c>
      <c r="H306" s="105">
        <v>10400</v>
      </c>
      <c r="I306" s="99">
        <f>SUM(Таблица23[[#This Row],[Столбец2]]*2*90)</f>
        <v>11700</v>
      </c>
    </row>
    <row r="307" spans="1:275" s="48" customFormat="1" ht="15" x14ac:dyDescent="0.25">
      <c r="A307" s="26" t="s">
        <v>311</v>
      </c>
      <c r="B307" s="79">
        <v>22</v>
      </c>
      <c r="C307" s="79"/>
      <c r="D307" s="113">
        <f>SUM(Таблица23[[#This Row],[Столбец2]]*45*2)</f>
        <v>1980</v>
      </c>
      <c r="E307" s="79"/>
      <c r="F307" s="113">
        <f>SUM(Таблица23[[#This Row],[Столбец2]]*75*2)</f>
        <v>3300</v>
      </c>
      <c r="G307" s="114">
        <f>SUM(Таблица23[[#This Row],[Столбец2]]*50*2)</f>
        <v>2200</v>
      </c>
      <c r="H307" s="105">
        <v>3500</v>
      </c>
      <c r="I307" s="99">
        <v>4200</v>
      </c>
      <c r="J307" s="159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2"/>
      <c r="FK307" s="62"/>
      <c r="FL307" s="62"/>
      <c r="FM307" s="62"/>
      <c r="FN307" s="62"/>
      <c r="FO307" s="62"/>
      <c r="FP307" s="62"/>
      <c r="FQ307" s="62"/>
      <c r="FR307" s="62"/>
      <c r="FS307" s="62"/>
      <c r="FT307" s="62"/>
      <c r="FU307" s="62"/>
      <c r="FV307" s="62"/>
      <c r="FW307" s="62"/>
      <c r="FX307" s="62"/>
      <c r="FY307" s="62"/>
      <c r="FZ307" s="62"/>
      <c r="GA307" s="62"/>
      <c r="GB307" s="62"/>
      <c r="GC307" s="62"/>
      <c r="GD307" s="62"/>
      <c r="GE307" s="62"/>
      <c r="GF307" s="62"/>
      <c r="GG307" s="62"/>
      <c r="GH307" s="62"/>
      <c r="GI307" s="62"/>
      <c r="GJ307" s="62"/>
      <c r="GK307" s="62"/>
      <c r="GL307" s="62"/>
      <c r="GM307" s="62"/>
      <c r="GN307" s="62"/>
      <c r="GO307" s="62"/>
      <c r="GP307" s="62"/>
      <c r="GQ307" s="62"/>
      <c r="GR307" s="62"/>
      <c r="GS307" s="62"/>
      <c r="GT307" s="62"/>
      <c r="GU307" s="62"/>
      <c r="GV307" s="62"/>
      <c r="GW307" s="62"/>
      <c r="GX307" s="62"/>
      <c r="GY307" s="62"/>
      <c r="GZ307" s="62"/>
      <c r="HA307" s="62"/>
      <c r="HB307" s="62"/>
      <c r="HC307" s="62"/>
      <c r="HD307" s="62"/>
      <c r="HE307" s="62"/>
      <c r="HF307" s="62"/>
      <c r="HG307" s="62"/>
      <c r="HH307" s="62"/>
      <c r="HI307" s="62"/>
      <c r="HJ307" s="62"/>
      <c r="HK307" s="62"/>
      <c r="HL307" s="62"/>
      <c r="HM307" s="62"/>
      <c r="HN307" s="62"/>
      <c r="HO307" s="62"/>
      <c r="HP307" s="62"/>
      <c r="HQ307" s="62"/>
      <c r="HR307" s="62"/>
      <c r="HS307" s="62"/>
      <c r="HT307" s="62"/>
      <c r="HU307" s="62"/>
      <c r="HV307" s="62"/>
      <c r="HW307" s="62"/>
      <c r="HX307" s="62"/>
      <c r="HY307" s="62"/>
      <c r="HZ307" s="62"/>
      <c r="IA307" s="62"/>
      <c r="IB307" s="62"/>
      <c r="IC307" s="62"/>
      <c r="ID307" s="62"/>
      <c r="IE307" s="62"/>
      <c r="IF307" s="62"/>
      <c r="IG307" s="62"/>
      <c r="IH307" s="62"/>
      <c r="II307" s="62"/>
      <c r="IJ307" s="62"/>
      <c r="IK307" s="62"/>
      <c r="IL307" s="62"/>
      <c r="IM307" s="62"/>
      <c r="IN307" s="62"/>
      <c r="IO307" s="62"/>
      <c r="IP307" s="62"/>
      <c r="IQ307" s="62"/>
      <c r="IR307" s="62"/>
      <c r="IS307" s="62"/>
      <c r="IT307" s="62"/>
      <c r="IU307" s="62"/>
      <c r="IV307" s="62"/>
      <c r="IW307" s="62"/>
      <c r="IX307" s="62"/>
      <c r="IY307" s="62"/>
      <c r="IZ307" s="62"/>
      <c r="JA307" s="62"/>
      <c r="JB307" s="62"/>
      <c r="JC307" s="62"/>
      <c r="JD307" s="62"/>
      <c r="JE307" s="62"/>
      <c r="JF307" s="62"/>
      <c r="JG307" s="62"/>
      <c r="JH307" s="62"/>
      <c r="JI307" s="62"/>
      <c r="JJ307" s="62"/>
      <c r="JK307" s="62"/>
      <c r="JL307" s="62"/>
      <c r="JM307" s="62"/>
      <c r="JN307" s="62"/>
      <c r="JO307" s="62"/>
    </row>
    <row r="308" spans="1:275" ht="15" x14ac:dyDescent="0.25">
      <c r="A308" s="26" t="s">
        <v>312</v>
      </c>
      <c r="B308" s="79">
        <v>15</v>
      </c>
      <c r="C308" s="79"/>
      <c r="D308" s="113">
        <f>SUM(Таблица23[[#This Row],[Столбец2]]*45*2)</f>
        <v>1350</v>
      </c>
      <c r="E308" s="79"/>
      <c r="F308" s="113">
        <f>SUM(Таблица23[[#This Row],[Столбец2]]*75*2)</f>
        <v>2250</v>
      </c>
      <c r="G308" s="114">
        <f>SUM(Таблица23[[#This Row],[Столбец2]]*50*2)</f>
        <v>1500</v>
      </c>
      <c r="H308" s="100">
        <v>3100</v>
      </c>
      <c r="I308" s="99">
        <v>3700</v>
      </c>
    </row>
    <row r="309" spans="1:275" ht="15" x14ac:dyDescent="0.25">
      <c r="A309" s="26" t="s">
        <v>313</v>
      </c>
      <c r="B309" s="79">
        <v>53</v>
      </c>
      <c r="C309" s="79"/>
      <c r="D309" s="113">
        <f>SUM(Таблица23[[#This Row],[Столбец2]]*45*2)</f>
        <v>4770</v>
      </c>
      <c r="E309" s="79"/>
      <c r="F309" s="113">
        <f>SUM(Таблица23[[#This Row],[Столбец2]]*75*2)</f>
        <v>7950</v>
      </c>
      <c r="G309" s="114">
        <f>SUM(Таблица23[[#This Row],[Столбец2]]*50*2)</f>
        <v>5300</v>
      </c>
      <c r="H309" s="105">
        <v>8600</v>
      </c>
      <c r="I309" s="99">
        <v>9500</v>
      </c>
    </row>
    <row r="310" spans="1:275" ht="15" x14ac:dyDescent="0.25">
      <c r="A310" s="26" t="s">
        <v>314</v>
      </c>
      <c r="B310" s="79">
        <v>28</v>
      </c>
      <c r="C310" s="79"/>
      <c r="D310" s="113">
        <f>SUM(Таблица23[[#This Row],[Столбец2]]*45*2)</f>
        <v>2520</v>
      </c>
      <c r="E310" s="79">
        <v>2000</v>
      </c>
      <c r="F310" s="113">
        <f>SUM(Таблица23[[#This Row],[Столбец2]]*75*2)</f>
        <v>4200</v>
      </c>
      <c r="G310" s="114">
        <f>SUM(Таблица23[[#This Row],[Столбец2]]*50*2)</f>
        <v>2800</v>
      </c>
      <c r="H310" s="105">
        <v>5000</v>
      </c>
      <c r="I310" s="99">
        <v>5500</v>
      </c>
    </row>
    <row r="311" spans="1:275" ht="15" x14ac:dyDescent="0.25">
      <c r="A311" s="28" t="s">
        <v>315</v>
      </c>
      <c r="B311" s="78">
        <v>51</v>
      </c>
      <c r="C311" s="78"/>
      <c r="D311" s="123">
        <v>4650</v>
      </c>
      <c r="E311" s="124"/>
      <c r="F311" s="123">
        <f>SUM(Таблица23[[#This Row],[Столбец2]]*75*2)</f>
        <v>7650</v>
      </c>
      <c r="G311" s="103">
        <f>SUM(Таблица23[[#This Row],[Столбец2]]*50*2)</f>
        <v>5100</v>
      </c>
      <c r="H311" s="100">
        <v>8200</v>
      </c>
      <c r="I311" s="99">
        <v>9100</v>
      </c>
    </row>
    <row r="312" spans="1:275" ht="26.25" x14ac:dyDescent="0.4">
      <c r="A312" s="29" t="s">
        <v>316</v>
      </c>
      <c r="B312" s="52"/>
      <c r="C312" s="52"/>
      <c r="D312" s="27"/>
      <c r="E312" s="22"/>
      <c r="F312" s="27"/>
      <c r="G312" s="34"/>
      <c r="H312" s="86"/>
      <c r="I312" s="155"/>
    </row>
    <row r="313" spans="1:275" ht="15" x14ac:dyDescent="0.25">
      <c r="A313" s="28" t="s">
        <v>317</v>
      </c>
      <c r="B313" s="78">
        <v>45</v>
      </c>
      <c r="C313" s="78"/>
      <c r="D313" s="115">
        <f>SUM(Таблица23[[#This Row],[Столбец2]]*45*2)</f>
        <v>4050</v>
      </c>
      <c r="E313" s="121">
        <v>4000</v>
      </c>
      <c r="F313" s="122">
        <f>SUM(Таблица23[[#This Row],[Столбец2]]*75*2)</f>
        <v>6750</v>
      </c>
      <c r="G313" s="116">
        <v>5850</v>
      </c>
      <c r="H313" s="105">
        <v>7500</v>
      </c>
      <c r="I313" s="99">
        <f>SUM(Таблица23[[#This Row],[Столбец2]]*2*90)</f>
        <v>8100</v>
      </c>
    </row>
    <row r="314" spans="1:275" ht="15" x14ac:dyDescent="0.25">
      <c r="A314" s="26" t="s">
        <v>318</v>
      </c>
      <c r="B314" s="79">
        <v>27</v>
      </c>
      <c r="C314" s="79"/>
      <c r="D314" s="111">
        <v>3500</v>
      </c>
      <c r="E314" s="112">
        <v>3000</v>
      </c>
      <c r="F314" s="111">
        <f>SUM(Таблица23[[#This Row],[Столбец2]]*75*2)</f>
        <v>4050</v>
      </c>
      <c r="G314" s="101">
        <v>4200</v>
      </c>
      <c r="H314" s="100">
        <v>7000</v>
      </c>
      <c r="I314" s="99">
        <v>7500</v>
      </c>
    </row>
    <row r="315" spans="1:275" ht="15" x14ac:dyDescent="0.25">
      <c r="A315" s="26" t="s">
        <v>319</v>
      </c>
      <c r="B315" s="79">
        <v>20</v>
      </c>
      <c r="C315" s="79"/>
      <c r="D315" s="113">
        <f>SUM(Таблица23[[#This Row],[Столбец2]]*45*2)</f>
        <v>1800</v>
      </c>
      <c r="E315" s="79">
        <v>1800</v>
      </c>
      <c r="F315" s="113">
        <f>SUM(Таблица23[[#This Row],[Столбец2]]*75*2)</f>
        <v>3000</v>
      </c>
      <c r="G315" s="114">
        <f>SUM(Таблица23[[#This Row],[Столбец2]]*50*2)</f>
        <v>2000</v>
      </c>
      <c r="H315" s="100">
        <v>3500</v>
      </c>
      <c r="I315" s="99">
        <v>4000</v>
      </c>
    </row>
    <row r="316" spans="1:275" ht="15" x14ac:dyDescent="0.25">
      <c r="A316" s="26" t="s">
        <v>320</v>
      </c>
      <c r="B316" s="79">
        <v>60</v>
      </c>
      <c r="C316" s="79"/>
      <c r="D316" s="113">
        <f>SUM(Таблица23[[#This Row],[Столбец2]]*45*2)</f>
        <v>5400</v>
      </c>
      <c r="E316" s="79"/>
      <c r="F316" s="113">
        <f>SUM(Таблица23[[#This Row],[Столбец2]]*75*2)</f>
        <v>9000</v>
      </c>
      <c r="G316" s="114">
        <f>SUM(Таблица23[[#This Row],[Столбец2]]*50*2)</f>
        <v>6000</v>
      </c>
      <c r="H316" s="105">
        <v>9600</v>
      </c>
      <c r="I316" s="99">
        <f>SUM(Таблица23[[#This Row],[Столбец2]]*2*90)</f>
        <v>10800</v>
      </c>
    </row>
    <row r="317" spans="1:275" ht="15" x14ac:dyDescent="0.25">
      <c r="A317" s="26" t="s">
        <v>321</v>
      </c>
      <c r="B317" s="79">
        <v>36</v>
      </c>
      <c r="C317" s="79"/>
      <c r="D317" s="113">
        <f>SUM(Таблица23[[#This Row],[Столбец2]]*45*2)</f>
        <v>3240</v>
      </c>
      <c r="E317" s="79"/>
      <c r="F317" s="113">
        <f>SUM(Таблица23[[#This Row],[Столбец2]]*75*2)</f>
        <v>5400</v>
      </c>
      <c r="G317" s="114">
        <f>SUM(Таблица23[[#This Row],[Столбец2]]*50*2)</f>
        <v>3600</v>
      </c>
      <c r="H317" s="100">
        <v>6500</v>
      </c>
      <c r="I317" s="99">
        <v>7000</v>
      </c>
    </row>
    <row r="318" spans="1:275" s="48" customFormat="1" ht="15" x14ac:dyDescent="0.25">
      <c r="A318" s="26" t="s">
        <v>322</v>
      </c>
      <c r="B318" s="79">
        <v>29</v>
      </c>
      <c r="C318" s="79"/>
      <c r="D318" s="113">
        <f>SUM(Таблица23[[#This Row],[Столбец2]]*45*2)</f>
        <v>2610</v>
      </c>
      <c r="E318" s="79"/>
      <c r="F318" s="113">
        <f>SUM(Таблица23[[#This Row],[Столбец2]]*75*2)</f>
        <v>4350</v>
      </c>
      <c r="G318" s="114">
        <f>SUM(Таблица23[[#This Row],[Столбец2]]*50*2)</f>
        <v>2900</v>
      </c>
      <c r="H318" s="100">
        <v>5000</v>
      </c>
      <c r="I318" s="99">
        <v>5500</v>
      </c>
      <c r="J318" s="159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2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  <c r="IB318" s="62"/>
      <c r="IC318" s="62"/>
      <c r="ID318" s="62"/>
      <c r="IE318" s="62"/>
      <c r="IF318" s="62"/>
      <c r="IG318" s="62"/>
      <c r="IH318" s="62"/>
      <c r="II318" s="62"/>
      <c r="IJ318" s="62"/>
      <c r="IK318" s="62"/>
      <c r="IL318" s="62"/>
      <c r="IM318" s="62"/>
      <c r="IN318" s="62"/>
      <c r="IO318" s="62"/>
      <c r="IP318" s="62"/>
      <c r="IQ318" s="62"/>
      <c r="IR318" s="62"/>
      <c r="IS318" s="62"/>
      <c r="IT318" s="62"/>
      <c r="IU318" s="62"/>
      <c r="IV318" s="62"/>
      <c r="IW318" s="62"/>
      <c r="IX318" s="62"/>
      <c r="IY318" s="62"/>
      <c r="IZ318" s="62"/>
      <c r="JA318" s="62"/>
      <c r="JB318" s="62"/>
      <c r="JC318" s="62"/>
      <c r="JD318" s="62"/>
      <c r="JE318" s="62"/>
      <c r="JF318" s="62"/>
      <c r="JG318" s="62"/>
      <c r="JH318" s="62"/>
      <c r="JI318" s="62"/>
      <c r="JJ318" s="62"/>
      <c r="JK318" s="62"/>
      <c r="JL318" s="62"/>
      <c r="JM318" s="62"/>
      <c r="JN318" s="62"/>
      <c r="JO318" s="62"/>
    </row>
    <row r="319" spans="1:275" ht="15" x14ac:dyDescent="0.25">
      <c r="A319" s="26" t="s">
        <v>323</v>
      </c>
      <c r="B319" s="79">
        <v>36</v>
      </c>
      <c r="C319" s="79"/>
      <c r="D319" s="111">
        <v>3250</v>
      </c>
      <c r="E319" s="112">
        <v>3500</v>
      </c>
      <c r="F319" s="111">
        <f>SUM(Таблица23[[#This Row],[Столбец2]]*75*2)</f>
        <v>5400</v>
      </c>
      <c r="G319" s="101">
        <f>SUM(Таблица23[[#This Row],[Столбец2]]*50*2)</f>
        <v>3600</v>
      </c>
      <c r="H319" s="100">
        <v>8000</v>
      </c>
      <c r="I319" s="99">
        <v>8500</v>
      </c>
    </row>
    <row r="320" spans="1:275" ht="30" x14ac:dyDescent="0.25">
      <c r="A320" s="26" t="s">
        <v>324</v>
      </c>
      <c r="B320" s="79">
        <v>32</v>
      </c>
      <c r="C320" s="79"/>
      <c r="D320" s="113">
        <f>SUM(Таблица23[[#This Row],[Столбец2]]*45*2)</f>
        <v>2880</v>
      </c>
      <c r="E320" s="79">
        <v>2000</v>
      </c>
      <c r="F320" s="113">
        <f>SUM(Таблица23[[#This Row],[Столбец2]]*75*2)</f>
        <v>4800</v>
      </c>
      <c r="G320" s="114">
        <f>SUM(Таблица23[[#This Row],[Столбец2]]*50*2)</f>
        <v>3200</v>
      </c>
      <c r="H320" s="105">
        <v>5100</v>
      </c>
      <c r="I320" s="99">
        <v>6100</v>
      </c>
    </row>
    <row r="321" spans="1:275" ht="15" x14ac:dyDescent="0.25">
      <c r="A321" s="26" t="s">
        <v>325</v>
      </c>
      <c r="B321" s="79">
        <v>26</v>
      </c>
      <c r="C321" s="79"/>
      <c r="D321" s="113">
        <f>SUM(Таблица23[[#This Row],[Столбец2]]*45*2)</f>
        <v>2340</v>
      </c>
      <c r="E321" s="119"/>
      <c r="F321" s="120">
        <f>SUM(Таблица23[[#This Row],[Столбец2]]*75*2)</f>
        <v>3900</v>
      </c>
      <c r="G321" s="114">
        <v>3500</v>
      </c>
      <c r="H321" s="100">
        <v>4500</v>
      </c>
      <c r="I321" s="99">
        <v>5500</v>
      </c>
    </row>
    <row r="322" spans="1:275" ht="15" x14ac:dyDescent="0.25">
      <c r="A322" s="26" t="s">
        <v>326</v>
      </c>
      <c r="B322" s="79">
        <v>19</v>
      </c>
      <c r="C322" s="79"/>
      <c r="D322" s="113">
        <f>SUM(Таблица23[[#This Row],[Столбец2]]*45*2)</f>
        <v>1710</v>
      </c>
      <c r="E322" s="79">
        <v>1800</v>
      </c>
      <c r="F322" s="113">
        <f>SUM(Таблица23[[#This Row],[Столбец2]]*75*2)</f>
        <v>2850</v>
      </c>
      <c r="G322" s="114">
        <v>2500</v>
      </c>
      <c r="H322" s="100">
        <v>3900</v>
      </c>
      <c r="I322" s="99">
        <v>4200</v>
      </c>
    </row>
    <row r="323" spans="1:275" ht="15" x14ac:dyDescent="0.25">
      <c r="A323" s="26" t="s">
        <v>327</v>
      </c>
      <c r="B323" s="79">
        <v>31</v>
      </c>
      <c r="C323" s="79"/>
      <c r="D323" s="113">
        <f>SUM(Таблица23[[#This Row],[Столбец2]]*45*2)</f>
        <v>2790</v>
      </c>
      <c r="E323" s="79"/>
      <c r="F323" s="113">
        <f>SUM(Таблица23[[#This Row],[Столбец2]]*75*2)</f>
        <v>4650</v>
      </c>
      <c r="G323" s="114">
        <f>SUM(Таблица23[[#This Row],[Столбец2]]*50*2)</f>
        <v>3100</v>
      </c>
      <c r="H323" s="105">
        <v>4900</v>
      </c>
      <c r="I323" s="99">
        <v>5600</v>
      </c>
    </row>
    <row r="324" spans="1:275" s="48" customFormat="1" ht="15" x14ac:dyDescent="0.25">
      <c r="A324" s="26" t="s">
        <v>328</v>
      </c>
      <c r="B324" s="79">
        <v>22</v>
      </c>
      <c r="C324" s="79"/>
      <c r="D324" s="113">
        <f>SUM(Таблица23[[#This Row],[Столбец2]]*45*2)</f>
        <v>1980</v>
      </c>
      <c r="E324" s="79">
        <v>2000</v>
      </c>
      <c r="F324" s="113">
        <f>SUM(Таблица23[[#This Row],[Столбец2]]*75*2)</f>
        <v>3300</v>
      </c>
      <c r="G324" s="114">
        <f>SUM(Таблица23[[#This Row],[Столбец2]]*50*2)</f>
        <v>2200</v>
      </c>
      <c r="H324" s="105">
        <v>4000</v>
      </c>
      <c r="I324" s="99">
        <v>4500</v>
      </c>
      <c r="J324" s="159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2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  <c r="IB324" s="62"/>
      <c r="IC324" s="62"/>
      <c r="ID324" s="62"/>
      <c r="IE324" s="62"/>
      <c r="IF324" s="62"/>
      <c r="IG324" s="62"/>
      <c r="IH324" s="62"/>
      <c r="II324" s="62"/>
      <c r="IJ324" s="62"/>
      <c r="IK324" s="62"/>
      <c r="IL324" s="62"/>
      <c r="IM324" s="62"/>
      <c r="IN324" s="62"/>
      <c r="IO324" s="62"/>
      <c r="IP324" s="62"/>
      <c r="IQ324" s="62"/>
      <c r="IR324" s="62"/>
      <c r="IS324" s="62"/>
      <c r="IT324" s="62"/>
      <c r="IU324" s="62"/>
      <c r="IV324" s="62"/>
      <c r="IW324" s="62"/>
      <c r="IX324" s="62"/>
      <c r="IY324" s="62"/>
      <c r="IZ324" s="62"/>
      <c r="JA324" s="62"/>
      <c r="JB324" s="62"/>
      <c r="JC324" s="62"/>
      <c r="JD324" s="62"/>
      <c r="JE324" s="62"/>
      <c r="JF324" s="62"/>
      <c r="JG324" s="62"/>
      <c r="JH324" s="62"/>
      <c r="JI324" s="62"/>
      <c r="JJ324" s="62"/>
      <c r="JK324" s="62"/>
      <c r="JL324" s="62"/>
      <c r="JM324" s="62"/>
      <c r="JN324" s="62"/>
      <c r="JO324" s="62"/>
    </row>
    <row r="325" spans="1:275" ht="15" x14ac:dyDescent="0.25">
      <c r="A325" s="28" t="s">
        <v>329</v>
      </c>
      <c r="B325" s="78">
        <v>37</v>
      </c>
      <c r="C325" s="78"/>
      <c r="D325" s="115">
        <f>SUM(Таблица23[[#This Row],[Столбец2]]*45*2)</f>
        <v>3330</v>
      </c>
      <c r="E325" s="78"/>
      <c r="F325" s="115">
        <f>SUM(Таблица23[[#This Row],[Столбец2]]*75*2)</f>
        <v>5550</v>
      </c>
      <c r="G325" s="116">
        <v>4300</v>
      </c>
      <c r="H325" s="105">
        <v>6000</v>
      </c>
      <c r="I325" s="99">
        <v>6800</v>
      </c>
    </row>
    <row r="326" spans="1:275" s="48" customFormat="1" ht="15" x14ac:dyDescent="0.25">
      <c r="A326" s="26" t="s">
        <v>330</v>
      </c>
      <c r="B326" s="79">
        <v>20</v>
      </c>
      <c r="C326" s="79"/>
      <c r="D326" s="113">
        <f>SUM(Таблица23[[#This Row],[Столбец2]]*45*2)</f>
        <v>1800</v>
      </c>
      <c r="E326" s="79">
        <v>2000</v>
      </c>
      <c r="F326" s="113">
        <f>SUM(Таблица23[[#This Row],[Столбец2]]*75*2)</f>
        <v>3000</v>
      </c>
      <c r="G326" s="114">
        <f>SUM(Таблица23[[#This Row],[Столбец2]]*50*2)</f>
        <v>2000</v>
      </c>
      <c r="H326" s="100">
        <v>4000</v>
      </c>
      <c r="I326" s="99">
        <v>4500</v>
      </c>
      <c r="J326" s="159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2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  <c r="IB326" s="62"/>
      <c r="IC326" s="62"/>
      <c r="ID326" s="62"/>
      <c r="IE326" s="62"/>
      <c r="IF326" s="62"/>
      <c r="IG326" s="62"/>
      <c r="IH326" s="62"/>
      <c r="II326" s="62"/>
      <c r="IJ326" s="62"/>
      <c r="IK326" s="62"/>
      <c r="IL326" s="62"/>
      <c r="IM326" s="62"/>
      <c r="IN326" s="62"/>
      <c r="IO326" s="62"/>
      <c r="IP326" s="62"/>
      <c r="IQ326" s="62"/>
      <c r="IR326" s="62"/>
      <c r="IS326" s="62"/>
      <c r="IT326" s="62"/>
      <c r="IU326" s="62"/>
      <c r="IV326" s="62"/>
      <c r="IW326" s="62"/>
      <c r="IX326" s="62"/>
      <c r="IY326" s="62"/>
      <c r="IZ326" s="62"/>
      <c r="JA326" s="62"/>
      <c r="JB326" s="62"/>
      <c r="JC326" s="62"/>
      <c r="JD326" s="62"/>
      <c r="JE326" s="62"/>
      <c r="JF326" s="62"/>
      <c r="JG326" s="62"/>
      <c r="JH326" s="62"/>
      <c r="JI326" s="62"/>
      <c r="JJ326" s="62"/>
      <c r="JK326" s="62"/>
      <c r="JL326" s="62"/>
      <c r="JM326" s="62"/>
      <c r="JN326" s="62"/>
      <c r="JO326" s="62"/>
    </row>
    <row r="327" spans="1:275" s="48" customFormat="1" ht="26.25" x14ac:dyDescent="0.4">
      <c r="A327" s="29" t="s">
        <v>331</v>
      </c>
      <c r="B327" s="52"/>
      <c r="C327" s="52"/>
      <c r="D327" s="27"/>
      <c r="E327" s="22"/>
      <c r="F327" s="27"/>
      <c r="G327" s="34"/>
      <c r="H327" s="86"/>
      <c r="I327" s="155"/>
      <c r="J327" s="159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2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  <c r="IB327" s="62"/>
      <c r="IC327" s="62"/>
      <c r="ID327" s="62"/>
      <c r="IE327" s="62"/>
      <c r="IF327" s="62"/>
      <c r="IG327" s="62"/>
      <c r="IH327" s="62"/>
      <c r="II327" s="62"/>
      <c r="IJ327" s="62"/>
      <c r="IK327" s="62"/>
      <c r="IL327" s="62"/>
      <c r="IM327" s="62"/>
      <c r="IN327" s="62"/>
      <c r="IO327" s="62"/>
      <c r="IP327" s="62"/>
      <c r="IQ327" s="62"/>
      <c r="IR327" s="62"/>
      <c r="IS327" s="62"/>
      <c r="IT327" s="62"/>
      <c r="IU327" s="62"/>
      <c r="IV327" s="62"/>
      <c r="IW327" s="62"/>
      <c r="IX327" s="62"/>
      <c r="IY327" s="62"/>
      <c r="IZ327" s="62"/>
      <c r="JA327" s="62"/>
      <c r="JB327" s="62"/>
      <c r="JC327" s="62"/>
      <c r="JD327" s="62"/>
      <c r="JE327" s="62"/>
      <c r="JF327" s="62"/>
      <c r="JG327" s="62"/>
      <c r="JH327" s="62"/>
      <c r="JI327" s="62"/>
      <c r="JJ327" s="62"/>
      <c r="JK327" s="62"/>
      <c r="JL327" s="62"/>
      <c r="JM327" s="62"/>
      <c r="JN327" s="62"/>
      <c r="JO327" s="62"/>
    </row>
    <row r="328" spans="1:275" s="48" customFormat="1" ht="15" x14ac:dyDescent="0.25">
      <c r="A328" s="26" t="s">
        <v>332</v>
      </c>
      <c r="B328" s="79">
        <v>45</v>
      </c>
      <c r="C328" s="79"/>
      <c r="D328" s="113">
        <f>SUM(Таблица23[[#This Row],[Столбец2]]*45*2)</f>
        <v>4050</v>
      </c>
      <c r="E328" s="79"/>
      <c r="F328" s="113">
        <f>SUM(Таблица23[[#This Row],[Столбец2]]*75*2)</f>
        <v>6750</v>
      </c>
      <c r="G328" s="114">
        <f>SUM(Таблица23[[#This Row],[Столбец2]]*50*2)</f>
        <v>4500</v>
      </c>
      <c r="H328" s="105">
        <v>7200</v>
      </c>
      <c r="I328" s="99">
        <f>SUM(Таблица23[[#This Row],[Столбец2]]*2*90)</f>
        <v>8100</v>
      </c>
      <c r="J328" s="159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2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  <c r="IB328" s="62"/>
      <c r="IC328" s="62"/>
      <c r="ID328" s="62"/>
      <c r="IE328" s="62"/>
      <c r="IF328" s="62"/>
      <c r="IG328" s="62"/>
      <c r="IH328" s="62"/>
      <c r="II328" s="62"/>
      <c r="IJ328" s="62"/>
      <c r="IK328" s="62"/>
      <c r="IL328" s="62"/>
      <c r="IM328" s="62"/>
      <c r="IN328" s="62"/>
      <c r="IO328" s="62"/>
      <c r="IP328" s="62"/>
      <c r="IQ328" s="62"/>
      <c r="IR328" s="62"/>
      <c r="IS328" s="62"/>
      <c r="IT328" s="62"/>
      <c r="IU328" s="62"/>
      <c r="IV328" s="62"/>
      <c r="IW328" s="62"/>
      <c r="IX328" s="62"/>
      <c r="IY328" s="62"/>
      <c r="IZ328" s="62"/>
      <c r="JA328" s="62"/>
      <c r="JB328" s="62"/>
      <c r="JC328" s="62"/>
      <c r="JD328" s="62"/>
      <c r="JE328" s="62"/>
      <c r="JF328" s="62"/>
      <c r="JG328" s="62"/>
      <c r="JH328" s="62"/>
      <c r="JI328" s="62"/>
      <c r="JJ328" s="62"/>
      <c r="JK328" s="62"/>
      <c r="JL328" s="62"/>
      <c r="JM328" s="62"/>
      <c r="JN328" s="62"/>
      <c r="JO328" s="62"/>
    </row>
    <row r="329" spans="1:275" ht="15" x14ac:dyDescent="0.25">
      <c r="A329" s="26" t="s">
        <v>333</v>
      </c>
      <c r="B329" s="79">
        <v>29</v>
      </c>
      <c r="C329" s="79"/>
      <c r="D329" s="113">
        <f>SUM(Таблица23[[#This Row],[Столбец2]]*45*2)</f>
        <v>2610</v>
      </c>
      <c r="E329" s="79">
        <v>1800</v>
      </c>
      <c r="F329" s="113">
        <f>SUM(Таблица23[[#This Row],[Столбец2]]*75*2)</f>
        <v>4350</v>
      </c>
      <c r="G329" s="114">
        <f>SUM(Таблица23[[#This Row],[Столбец2]]*50*2)</f>
        <v>2900</v>
      </c>
      <c r="H329" s="105">
        <v>4600</v>
      </c>
      <c r="I329" s="99">
        <v>5200</v>
      </c>
    </row>
    <row r="330" spans="1:275" ht="23.25" customHeight="1" x14ac:dyDescent="0.25">
      <c r="A330" s="28" t="s">
        <v>334</v>
      </c>
      <c r="B330" s="78">
        <v>74</v>
      </c>
      <c r="C330" s="78"/>
      <c r="D330" s="115">
        <f>SUM(Таблица23[[#This Row],[Столбец2]]*45*2)</f>
        <v>6660</v>
      </c>
      <c r="E330" s="78"/>
      <c r="F330" s="115">
        <f>SUM(Таблица23[[#This Row],[Столбец2]]*75*2)</f>
        <v>11100</v>
      </c>
      <c r="G330" s="116">
        <f>SUM(Таблица23[[#This Row],[Столбец2]]*50*2)</f>
        <v>7400</v>
      </c>
      <c r="H330" s="105">
        <v>11800</v>
      </c>
      <c r="I330" s="99">
        <v>12600</v>
      </c>
    </row>
    <row r="331" spans="1:275" ht="15" x14ac:dyDescent="0.25">
      <c r="A331" s="26" t="s">
        <v>335</v>
      </c>
      <c r="B331" s="79">
        <v>23</v>
      </c>
      <c r="C331" s="79"/>
      <c r="D331" s="113">
        <f>SUM(Таблица23[[#This Row],[Столбец2]]*45*2)</f>
        <v>2070</v>
      </c>
      <c r="E331" s="79"/>
      <c r="F331" s="113">
        <f>SUM(Таблица23[[#This Row],[Столбец2]]*75*2)</f>
        <v>3450</v>
      </c>
      <c r="G331" s="114">
        <f>SUM(Таблица23[[#This Row],[Столбец2]]*50*2)</f>
        <v>2300</v>
      </c>
      <c r="H331" s="100">
        <v>4500</v>
      </c>
      <c r="I331" s="99">
        <v>5000</v>
      </c>
    </row>
    <row r="332" spans="1:275" s="48" customFormat="1" ht="15" x14ac:dyDescent="0.25">
      <c r="A332" s="28" t="s">
        <v>336</v>
      </c>
      <c r="B332" s="78">
        <v>44</v>
      </c>
      <c r="C332" s="78"/>
      <c r="D332" s="115">
        <f>SUM(Таблица23[[#This Row],[Столбец2]]*45*2)</f>
        <v>3960</v>
      </c>
      <c r="E332" s="78">
        <v>3000</v>
      </c>
      <c r="F332" s="115">
        <f>SUM(Таблица23[[#This Row],[Столбец2]]*75*2)</f>
        <v>6600</v>
      </c>
      <c r="G332" s="116">
        <f>SUM(Таблица23[[#This Row],[Столбец2]]*50*2)</f>
        <v>4400</v>
      </c>
      <c r="H332" s="105">
        <v>7000</v>
      </c>
      <c r="I332" s="99">
        <v>7900</v>
      </c>
      <c r="J332" s="159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2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  <c r="IB332" s="62"/>
      <c r="IC332" s="62"/>
      <c r="ID332" s="62"/>
      <c r="IE332" s="62"/>
      <c r="IF332" s="62"/>
      <c r="IG332" s="62"/>
      <c r="IH332" s="62"/>
      <c r="II332" s="62"/>
      <c r="IJ332" s="62"/>
      <c r="IK332" s="62"/>
      <c r="IL332" s="62"/>
      <c r="IM332" s="62"/>
      <c r="IN332" s="62"/>
      <c r="IO332" s="62"/>
      <c r="IP332" s="62"/>
      <c r="IQ332" s="62"/>
      <c r="IR332" s="62"/>
      <c r="IS332" s="62"/>
      <c r="IT332" s="62"/>
      <c r="IU332" s="62"/>
      <c r="IV332" s="62"/>
      <c r="IW332" s="62"/>
      <c r="IX332" s="62"/>
      <c r="IY332" s="62"/>
      <c r="IZ332" s="62"/>
      <c r="JA332" s="62"/>
      <c r="JB332" s="62"/>
      <c r="JC332" s="62"/>
      <c r="JD332" s="62"/>
      <c r="JE332" s="62"/>
      <c r="JF332" s="62"/>
      <c r="JG332" s="62"/>
      <c r="JH332" s="62"/>
      <c r="JI332" s="62"/>
      <c r="JJ332" s="62"/>
      <c r="JK332" s="62"/>
      <c r="JL332" s="62"/>
      <c r="JM332" s="62"/>
      <c r="JN332" s="62"/>
      <c r="JO332" s="62"/>
    </row>
    <row r="333" spans="1:275" ht="15" x14ac:dyDescent="0.25">
      <c r="A333" s="28" t="s">
        <v>337</v>
      </c>
      <c r="B333" s="78">
        <v>51</v>
      </c>
      <c r="C333" s="78"/>
      <c r="D333" s="115">
        <f>SUM(Таблица23[[#This Row],[Столбец2]]*45*2)</f>
        <v>4590</v>
      </c>
      <c r="E333" s="78">
        <v>3000</v>
      </c>
      <c r="F333" s="115">
        <f>SUM(Таблица23[[#This Row],[Столбец2]]*75*2)</f>
        <v>7650</v>
      </c>
      <c r="G333" s="116">
        <f>SUM(Таблица23[[#This Row],[Столбец2]]*50*2)</f>
        <v>5100</v>
      </c>
      <c r="H333" s="105">
        <v>8200</v>
      </c>
      <c r="I333" s="99">
        <v>9100</v>
      </c>
    </row>
    <row r="334" spans="1:275" s="48" customFormat="1" ht="15" x14ac:dyDescent="0.25">
      <c r="A334" s="28" t="s">
        <v>338</v>
      </c>
      <c r="B334" s="78">
        <v>39</v>
      </c>
      <c r="C334" s="78"/>
      <c r="D334" s="115">
        <f>SUM(Таблица23[[#This Row],[Столбец2]]*45*2)</f>
        <v>3510</v>
      </c>
      <c r="E334" s="78"/>
      <c r="F334" s="115">
        <f>SUM(Таблица23[[#This Row],[Столбец2]]*75*2)</f>
        <v>5850</v>
      </c>
      <c r="G334" s="116">
        <f>SUM(Таблица23[[#This Row],[Столбец2]]*50*2)</f>
        <v>3900</v>
      </c>
      <c r="H334" s="105">
        <v>6200</v>
      </c>
      <c r="I334" s="99">
        <v>7100</v>
      </c>
      <c r="J334" s="159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2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  <c r="IB334" s="62"/>
      <c r="IC334" s="62"/>
      <c r="ID334" s="62"/>
      <c r="IE334" s="62"/>
      <c r="IF334" s="62"/>
      <c r="IG334" s="62"/>
      <c r="IH334" s="62"/>
      <c r="II334" s="62"/>
      <c r="IJ334" s="62"/>
      <c r="IK334" s="62"/>
      <c r="IL334" s="62"/>
      <c r="IM334" s="62"/>
      <c r="IN334" s="62"/>
      <c r="IO334" s="62"/>
      <c r="IP334" s="62"/>
      <c r="IQ334" s="62"/>
      <c r="IR334" s="62"/>
      <c r="IS334" s="62"/>
      <c r="IT334" s="62"/>
      <c r="IU334" s="62"/>
      <c r="IV334" s="62"/>
      <c r="IW334" s="62"/>
      <c r="IX334" s="62"/>
      <c r="IY334" s="62"/>
      <c r="IZ334" s="62"/>
      <c r="JA334" s="62"/>
      <c r="JB334" s="62"/>
      <c r="JC334" s="62"/>
      <c r="JD334" s="62"/>
      <c r="JE334" s="62"/>
      <c r="JF334" s="62"/>
      <c r="JG334" s="62"/>
      <c r="JH334" s="62"/>
      <c r="JI334" s="62"/>
      <c r="JJ334" s="62"/>
      <c r="JK334" s="62"/>
      <c r="JL334" s="62"/>
      <c r="JM334" s="62"/>
      <c r="JN334" s="62"/>
      <c r="JO334" s="62"/>
    </row>
    <row r="335" spans="1:275" ht="15" x14ac:dyDescent="0.25">
      <c r="A335" s="28" t="s">
        <v>339</v>
      </c>
      <c r="B335" s="78">
        <v>41</v>
      </c>
      <c r="C335" s="78"/>
      <c r="D335" s="115">
        <f>SUM(Таблица23[[#This Row],[Столбец2]]*45*2)</f>
        <v>3690</v>
      </c>
      <c r="E335" s="78"/>
      <c r="F335" s="115">
        <f>SUM(Таблица23[[#This Row],[Столбец2]]*75*2)</f>
        <v>6150</v>
      </c>
      <c r="G335" s="116">
        <f>SUM(Таблица23[[#This Row],[Столбец2]]*50*2)</f>
        <v>4100</v>
      </c>
      <c r="H335" s="105">
        <v>6800</v>
      </c>
      <c r="I335" s="99">
        <v>7300</v>
      </c>
    </row>
    <row r="336" spans="1:275" ht="15" x14ac:dyDescent="0.25">
      <c r="A336" s="26" t="s">
        <v>340</v>
      </c>
      <c r="B336" s="79">
        <v>24</v>
      </c>
      <c r="C336" s="79"/>
      <c r="D336" s="113">
        <f>SUM(Таблица23[[#This Row],[Столбец2]]*45*2)</f>
        <v>2160</v>
      </c>
      <c r="E336" s="79"/>
      <c r="F336" s="113">
        <f>SUM(Таблица23[[#This Row],[Столбец2]]*75*2)</f>
        <v>3600</v>
      </c>
      <c r="G336" s="114">
        <f>SUM(Таблица23[[#This Row],[Столбец2]]*50*2)</f>
        <v>2400</v>
      </c>
      <c r="H336" s="105">
        <v>4000</v>
      </c>
      <c r="I336" s="99">
        <v>4500</v>
      </c>
    </row>
    <row r="337" spans="1:275" ht="15" x14ac:dyDescent="0.25">
      <c r="A337" s="26" t="s">
        <v>341</v>
      </c>
      <c r="B337" s="79">
        <v>14</v>
      </c>
      <c r="C337" s="79"/>
      <c r="D337" s="111">
        <v>1500</v>
      </c>
      <c r="E337" s="112">
        <v>1800</v>
      </c>
      <c r="F337" s="111">
        <f>SUM(Таблица23[[#This Row],[Столбец2]]*75*2)</f>
        <v>2100</v>
      </c>
      <c r="G337" s="101">
        <v>2100</v>
      </c>
      <c r="H337" s="100">
        <v>4500</v>
      </c>
      <c r="I337" s="99">
        <v>5000</v>
      </c>
    </row>
    <row r="338" spans="1:275" ht="15" x14ac:dyDescent="0.25">
      <c r="A338" s="28" t="s">
        <v>342</v>
      </c>
      <c r="B338" s="78">
        <v>58</v>
      </c>
      <c r="C338" s="78"/>
      <c r="D338" s="115">
        <f>SUM(Таблица23[[#This Row],[Столбец2]]*45*2)</f>
        <v>5220</v>
      </c>
      <c r="E338" s="78"/>
      <c r="F338" s="115">
        <f>SUM(Таблица23[[#This Row],[Столбец2]]*75*2)</f>
        <v>8700</v>
      </c>
      <c r="G338" s="116">
        <f>SUM(Таблица23[[#This Row],[Столбец2]]*50*2)</f>
        <v>5800</v>
      </c>
      <c r="H338" s="105">
        <v>9200</v>
      </c>
      <c r="I338" s="99">
        <v>10400</v>
      </c>
    </row>
    <row r="339" spans="1:275" s="48" customFormat="1" ht="15" x14ac:dyDescent="0.25">
      <c r="A339" s="26" t="s">
        <v>343</v>
      </c>
      <c r="B339" s="79">
        <v>43</v>
      </c>
      <c r="C339" s="79"/>
      <c r="D339" s="113">
        <f>SUM(Таблица23[[#This Row],[Столбец2]]*45*2)</f>
        <v>3870</v>
      </c>
      <c r="E339" s="79">
        <v>3500</v>
      </c>
      <c r="F339" s="113">
        <f>SUM(Таблица23[[#This Row],[Столбец2]]*75*2)</f>
        <v>6450</v>
      </c>
      <c r="G339" s="114">
        <f>SUM(Таблица23[[#This Row],[Столбец2]]*50*2)</f>
        <v>4300</v>
      </c>
      <c r="H339" s="105">
        <v>7300</v>
      </c>
      <c r="I339" s="99">
        <v>7900</v>
      </c>
      <c r="J339" s="159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2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  <c r="IB339" s="62"/>
      <c r="IC339" s="62"/>
      <c r="ID339" s="62"/>
      <c r="IE339" s="62"/>
      <c r="IF339" s="62"/>
      <c r="IG339" s="62"/>
      <c r="IH339" s="62"/>
      <c r="II339" s="62"/>
      <c r="IJ339" s="62"/>
      <c r="IK339" s="62"/>
      <c r="IL339" s="62"/>
      <c r="IM339" s="62"/>
      <c r="IN339" s="62"/>
      <c r="IO339" s="62"/>
      <c r="IP339" s="62"/>
      <c r="IQ339" s="62"/>
      <c r="IR339" s="62"/>
      <c r="IS339" s="62"/>
      <c r="IT339" s="62"/>
      <c r="IU339" s="62"/>
      <c r="IV339" s="62"/>
      <c r="IW339" s="62"/>
      <c r="IX339" s="62"/>
      <c r="IY339" s="62"/>
      <c r="IZ339" s="62"/>
      <c r="JA339" s="62"/>
      <c r="JB339" s="62"/>
      <c r="JC339" s="62"/>
      <c r="JD339" s="62"/>
      <c r="JE339" s="62"/>
      <c r="JF339" s="62"/>
      <c r="JG339" s="62"/>
      <c r="JH339" s="62"/>
      <c r="JI339" s="62"/>
      <c r="JJ339" s="62"/>
      <c r="JK339" s="62"/>
      <c r="JL339" s="62"/>
      <c r="JM339" s="62"/>
      <c r="JN339" s="62"/>
      <c r="JO339" s="62"/>
    </row>
    <row r="340" spans="1:275" ht="15" x14ac:dyDescent="0.25">
      <c r="A340" s="28" t="s">
        <v>344</v>
      </c>
      <c r="B340" s="78">
        <v>60</v>
      </c>
      <c r="C340" s="78"/>
      <c r="D340" s="115">
        <f>SUM(Таблица23[[#This Row],[Столбец2]]*45*2)</f>
        <v>5400</v>
      </c>
      <c r="E340" s="78"/>
      <c r="F340" s="115">
        <f>SUM(Таблица23[[#This Row],[Столбец2]]*75*2)</f>
        <v>9000</v>
      </c>
      <c r="G340" s="116">
        <f>SUM(Таблица23[[#This Row],[Столбец2]]*50*2)</f>
        <v>6000</v>
      </c>
      <c r="H340" s="105">
        <v>9600</v>
      </c>
      <c r="I340" s="99">
        <f>SUM(Таблица23[[#This Row],[Столбец2]]*2*90)</f>
        <v>10800</v>
      </c>
    </row>
    <row r="341" spans="1:275" ht="15" x14ac:dyDescent="0.25">
      <c r="A341" s="26" t="s">
        <v>345</v>
      </c>
      <c r="B341" s="79">
        <v>24</v>
      </c>
      <c r="C341" s="79"/>
      <c r="D341" s="111">
        <v>2500</v>
      </c>
      <c r="E341" s="112">
        <v>2000</v>
      </c>
      <c r="F341" s="111">
        <f>SUM(Таблица23[[#This Row],[Столбец2]]*75*2)</f>
        <v>3600</v>
      </c>
      <c r="G341" s="101">
        <v>3000</v>
      </c>
      <c r="H341" s="100">
        <v>5000</v>
      </c>
      <c r="I341" s="99">
        <v>5500</v>
      </c>
    </row>
    <row r="342" spans="1:275" ht="15" x14ac:dyDescent="0.25">
      <c r="A342" s="26" t="s">
        <v>346</v>
      </c>
      <c r="B342" s="79">
        <v>38</v>
      </c>
      <c r="C342" s="79"/>
      <c r="D342" s="113">
        <f>SUM(Таблица23[[#This Row],[Столбец2]]*45*2)</f>
        <v>3420</v>
      </c>
      <c r="E342" s="79">
        <v>2600</v>
      </c>
      <c r="F342" s="113">
        <f>SUM(Таблица23[[#This Row],[Столбец2]]*75*2)</f>
        <v>5700</v>
      </c>
      <c r="G342" s="114">
        <v>4000</v>
      </c>
      <c r="H342" s="105">
        <v>6000</v>
      </c>
      <c r="I342" s="99">
        <v>6800</v>
      </c>
    </row>
    <row r="343" spans="1:275" ht="15" x14ac:dyDescent="0.25">
      <c r="A343" s="26" t="s">
        <v>347</v>
      </c>
      <c r="B343" s="79">
        <v>6</v>
      </c>
      <c r="C343" s="79"/>
      <c r="D343" s="111">
        <v>750</v>
      </c>
      <c r="E343" s="112">
        <v>1000</v>
      </c>
      <c r="F343" s="111">
        <f>SUM(Таблица23[[#This Row],[Столбец2]]*75*2)</f>
        <v>900</v>
      </c>
      <c r="G343" s="101">
        <v>1000</v>
      </c>
      <c r="H343" s="100">
        <v>3000</v>
      </c>
      <c r="I343" s="99">
        <v>3500</v>
      </c>
    </row>
    <row r="344" spans="1:275" ht="15" x14ac:dyDescent="0.25">
      <c r="A344" s="26" t="s">
        <v>348</v>
      </c>
      <c r="B344" s="79">
        <v>30</v>
      </c>
      <c r="C344" s="79"/>
      <c r="D344" s="113">
        <f>SUM(Таблица23[[#This Row],[Столбец2]]*45*2)</f>
        <v>2700</v>
      </c>
      <c r="E344" s="79">
        <v>1800</v>
      </c>
      <c r="F344" s="113">
        <f>SUM(Таблица23[[#This Row],[Столбец2]]*75*2)</f>
        <v>4500</v>
      </c>
      <c r="G344" s="114">
        <f>SUM(Таблица23[[#This Row],[Столбец2]]*50*2)</f>
        <v>3000</v>
      </c>
      <c r="H344" s="100">
        <v>5000</v>
      </c>
      <c r="I344" s="99">
        <f>SUM(Таблица23[[#This Row],[Столбец2]]*2*90)</f>
        <v>5400</v>
      </c>
    </row>
    <row r="345" spans="1:275" ht="15" x14ac:dyDescent="0.25">
      <c r="A345" s="28" t="s">
        <v>349</v>
      </c>
      <c r="B345" s="78">
        <v>63</v>
      </c>
      <c r="C345" s="78"/>
      <c r="D345" s="115">
        <f>SUM(Таблица23[[#This Row],[Столбец2]]*45*2)</f>
        <v>5670</v>
      </c>
      <c r="E345" s="78"/>
      <c r="F345" s="115">
        <f>SUM(Таблица23[[#This Row],[Столбец2]]*75*2)</f>
        <v>9450</v>
      </c>
      <c r="G345" s="116">
        <f>SUM(Таблица23[[#This Row],[Столбец2]]*50*2)</f>
        <v>6300</v>
      </c>
      <c r="H345" s="105">
        <v>10100</v>
      </c>
      <c r="I345" s="99">
        <v>10700</v>
      </c>
    </row>
    <row r="346" spans="1:275" ht="15" x14ac:dyDescent="0.25">
      <c r="A346" s="26" t="s">
        <v>350</v>
      </c>
      <c r="B346" s="79">
        <v>28</v>
      </c>
      <c r="C346" s="79"/>
      <c r="D346" s="113">
        <f>SUM(Таблица23[[#This Row],[Столбец2]]*45*2)</f>
        <v>2520</v>
      </c>
      <c r="E346" s="79">
        <v>1900</v>
      </c>
      <c r="F346" s="113">
        <f>SUM(Таблица23[[#This Row],[Столбец2]]*75*2)</f>
        <v>4200</v>
      </c>
      <c r="G346" s="114">
        <f>SUM(Таблица23[[#This Row],[Столбец2]]*50*2)</f>
        <v>2800</v>
      </c>
      <c r="H346" s="105">
        <v>4500</v>
      </c>
      <c r="I346" s="99">
        <v>5100</v>
      </c>
    </row>
    <row r="347" spans="1:275" ht="15" x14ac:dyDescent="0.25">
      <c r="A347" s="26" t="s">
        <v>351</v>
      </c>
      <c r="B347" s="79">
        <v>28</v>
      </c>
      <c r="C347" s="79"/>
      <c r="D347" s="113">
        <f>SUM(Таблица23[[#This Row],[Столбец2]]*45*2)</f>
        <v>2520</v>
      </c>
      <c r="E347" s="79">
        <v>2000</v>
      </c>
      <c r="F347" s="113">
        <f>SUM(Таблица23[[#This Row],[Столбец2]]*75*2)</f>
        <v>4200</v>
      </c>
      <c r="G347" s="114">
        <f>SUM(Таблица23[[#This Row],[Столбец2]]*50*2)</f>
        <v>2800</v>
      </c>
      <c r="H347" s="105">
        <v>4500</v>
      </c>
      <c r="I347" s="99">
        <v>5100</v>
      </c>
    </row>
    <row r="348" spans="1:275" ht="15" x14ac:dyDescent="0.25">
      <c r="A348" s="26" t="s">
        <v>352</v>
      </c>
      <c r="B348" s="79">
        <v>38</v>
      </c>
      <c r="C348" s="79"/>
      <c r="D348" s="113">
        <f>SUM(Таблица23[[#This Row],[Столбец2]]*45*2)</f>
        <v>3420</v>
      </c>
      <c r="E348" s="79">
        <v>3000</v>
      </c>
      <c r="F348" s="113">
        <f>SUM(Таблица23[[#This Row],[Столбец2]]*75*2)</f>
        <v>5700</v>
      </c>
      <c r="G348" s="114">
        <f>SUM(Таблица23[[#This Row],[Столбец2]]*50*2)</f>
        <v>3800</v>
      </c>
      <c r="H348" s="105">
        <v>6300</v>
      </c>
      <c r="I348" s="99">
        <v>6800</v>
      </c>
    </row>
    <row r="349" spans="1:275" ht="15" x14ac:dyDescent="0.25">
      <c r="A349" s="26" t="s">
        <v>353</v>
      </c>
      <c r="B349" s="79">
        <v>54</v>
      </c>
      <c r="C349" s="79"/>
      <c r="D349" s="111">
        <v>4800</v>
      </c>
      <c r="E349" s="112"/>
      <c r="F349" s="111">
        <f>SUM(Таблица23[[#This Row],[Столбец2]]*75*2)</f>
        <v>8100</v>
      </c>
      <c r="G349" s="101">
        <f>SUM(Таблица23[[#This Row],[Столбец2]]*50*2)</f>
        <v>5400</v>
      </c>
      <c r="H349" s="100">
        <v>8600</v>
      </c>
      <c r="I349" s="99">
        <v>9700</v>
      </c>
    </row>
    <row r="350" spans="1:275" s="48" customFormat="1" ht="15" x14ac:dyDescent="0.25">
      <c r="A350" s="26" t="s">
        <v>354</v>
      </c>
      <c r="B350" s="79">
        <v>30</v>
      </c>
      <c r="C350" s="79"/>
      <c r="D350" s="113">
        <f>SUM(Таблица23[[#This Row],[Столбец2]]*45*2)</f>
        <v>2700</v>
      </c>
      <c r="E350" s="79"/>
      <c r="F350" s="113">
        <f>SUM(Таблица23[[#This Row],[Столбец2]]*75*2)</f>
        <v>4500</v>
      </c>
      <c r="G350" s="114">
        <v>3200</v>
      </c>
      <c r="H350" s="105">
        <v>4800</v>
      </c>
      <c r="I350" s="99">
        <v>6500</v>
      </c>
      <c r="J350" s="159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2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  <c r="IB350" s="62"/>
      <c r="IC350" s="62"/>
      <c r="ID350" s="62"/>
      <c r="IE350" s="62"/>
      <c r="IF350" s="62"/>
      <c r="IG350" s="62"/>
      <c r="IH350" s="62"/>
      <c r="II350" s="62"/>
      <c r="IJ350" s="62"/>
      <c r="IK350" s="62"/>
      <c r="IL350" s="62"/>
      <c r="IM350" s="62"/>
      <c r="IN350" s="62"/>
      <c r="IO350" s="62"/>
      <c r="IP350" s="62"/>
      <c r="IQ350" s="62"/>
      <c r="IR350" s="62"/>
      <c r="IS350" s="62"/>
      <c r="IT350" s="62"/>
      <c r="IU350" s="62"/>
      <c r="IV350" s="62"/>
      <c r="IW350" s="62"/>
      <c r="IX350" s="62"/>
      <c r="IY350" s="62"/>
      <c r="IZ350" s="62"/>
      <c r="JA350" s="62"/>
      <c r="JB350" s="62"/>
      <c r="JC350" s="62"/>
      <c r="JD350" s="62"/>
      <c r="JE350" s="62"/>
      <c r="JF350" s="62"/>
      <c r="JG350" s="62"/>
      <c r="JH350" s="62"/>
      <c r="JI350" s="62"/>
      <c r="JJ350" s="62"/>
      <c r="JK350" s="62"/>
      <c r="JL350" s="62"/>
      <c r="JM350" s="62"/>
      <c r="JN350" s="62"/>
      <c r="JO350" s="62"/>
    </row>
    <row r="351" spans="1:275" ht="18" customHeight="1" x14ac:dyDescent="0.25">
      <c r="A351" s="26" t="s">
        <v>355</v>
      </c>
      <c r="B351" s="79">
        <v>14</v>
      </c>
      <c r="C351" s="79"/>
      <c r="D351" s="111">
        <v>1600</v>
      </c>
      <c r="E351" s="112"/>
      <c r="F351" s="111">
        <f>SUM(Таблица23[[#This Row],[Столбец2]]*75*2)</f>
        <v>2100</v>
      </c>
      <c r="G351" s="101">
        <v>1700</v>
      </c>
      <c r="H351" s="100">
        <v>3500</v>
      </c>
      <c r="I351" s="99">
        <v>4000</v>
      </c>
    </row>
    <row r="352" spans="1:275" ht="21.75" customHeight="1" x14ac:dyDescent="0.25">
      <c r="A352" s="26" t="s">
        <v>356</v>
      </c>
      <c r="B352" s="79">
        <v>6</v>
      </c>
      <c r="C352" s="79"/>
      <c r="D352" s="111">
        <v>900</v>
      </c>
      <c r="E352" s="112"/>
      <c r="F352" s="111">
        <f>SUM(Таблица23[[#This Row],[Столбец2]]*75*2)</f>
        <v>900</v>
      </c>
      <c r="G352" s="101">
        <v>1000</v>
      </c>
      <c r="H352" s="100">
        <v>3000</v>
      </c>
      <c r="I352" s="99">
        <v>3900</v>
      </c>
    </row>
    <row r="353" spans="1:275" ht="18" customHeight="1" x14ac:dyDescent="0.25">
      <c r="A353" s="26" t="s">
        <v>357</v>
      </c>
      <c r="B353" s="79">
        <v>3</v>
      </c>
      <c r="C353" s="79"/>
      <c r="D353" s="111">
        <v>650</v>
      </c>
      <c r="E353" s="112">
        <v>1200</v>
      </c>
      <c r="F353" s="111">
        <f>SUM(Таблица23[[#This Row],[Столбец2]]*75*2)</f>
        <v>450</v>
      </c>
      <c r="G353" s="101">
        <v>750</v>
      </c>
      <c r="H353" s="100">
        <v>3000</v>
      </c>
      <c r="I353" s="99">
        <v>3500</v>
      </c>
    </row>
    <row r="354" spans="1:275" s="48" customFormat="1" ht="17.25" customHeight="1" x14ac:dyDescent="0.25">
      <c r="A354" s="26" t="s">
        <v>358</v>
      </c>
      <c r="B354" s="79">
        <v>17</v>
      </c>
      <c r="C354" s="79"/>
      <c r="D354" s="111">
        <v>1700</v>
      </c>
      <c r="E354" s="112">
        <v>1300</v>
      </c>
      <c r="F354" s="111">
        <f>SUM(Таблица23[[#This Row],[Столбец2]]*75*2)</f>
        <v>2550</v>
      </c>
      <c r="G354" s="101">
        <v>2000</v>
      </c>
      <c r="H354" s="100">
        <v>4000</v>
      </c>
      <c r="I354" s="99">
        <v>4500</v>
      </c>
      <c r="J354" s="159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2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  <c r="IB354" s="62"/>
      <c r="IC354" s="62"/>
      <c r="ID354" s="62"/>
      <c r="IE354" s="62"/>
      <c r="IF354" s="62"/>
      <c r="IG354" s="62"/>
      <c r="IH354" s="62"/>
      <c r="II354" s="62"/>
      <c r="IJ354" s="62"/>
      <c r="IK354" s="62"/>
      <c r="IL354" s="62"/>
      <c r="IM354" s="62"/>
      <c r="IN354" s="62"/>
      <c r="IO354" s="62"/>
      <c r="IP354" s="62"/>
      <c r="IQ354" s="62"/>
      <c r="IR354" s="62"/>
      <c r="IS354" s="62"/>
      <c r="IT354" s="62"/>
      <c r="IU354" s="62"/>
      <c r="IV354" s="62"/>
      <c r="IW354" s="62"/>
      <c r="IX354" s="62"/>
      <c r="IY354" s="62"/>
      <c r="IZ354" s="62"/>
      <c r="JA354" s="62"/>
      <c r="JB354" s="62"/>
      <c r="JC354" s="62"/>
      <c r="JD354" s="62"/>
      <c r="JE354" s="62"/>
      <c r="JF354" s="62"/>
      <c r="JG354" s="62"/>
      <c r="JH354" s="62"/>
      <c r="JI354" s="62"/>
      <c r="JJ354" s="62"/>
      <c r="JK354" s="62"/>
      <c r="JL354" s="62"/>
      <c r="JM354" s="62"/>
      <c r="JN354" s="62"/>
      <c r="JO354" s="62"/>
    </row>
    <row r="355" spans="1:275" ht="15" customHeight="1" x14ac:dyDescent="0.25">
      <c r="A355" s="28" t="s">
        <v>359</v>
      </c>
      <c r="B355" s="78">
        <v>70</v>
      </c>
      <c r="C355" s="78"/>
      <c r="D355" s="115">
        <f>SUM(Таблица23[[#This Row],[Столбец2]]*45*2)</f>
        <v>6300</v>
      </c>
      <c r="E355" s="78"/>
      <c r="F355" s="115">
        <f>SUM(Таблица23[[#This Row],[Столбец2]]*75*2)</f>
        <v>10500</v>
      </c>
      <c r="G355" s="116">
        <f>SUM(Таблица23[[#This Row],[Столбец2]]*50*2)</f>
        <v>7000</v>
      </c>
      <c r="H355" s="105">
        <v>10500</v>
      </c>
      <c r="I355" s="99">
        <f>SUM(Таблица23[[#This Row],[Столбец2]]*2*90)</f>
        <v>12600</v>
      </c>
    </row>
    <row r="356" spans="1:275" s="48" customFormat="1" ht="17.25" customHeight="1" x14ac:dyDescent="0.25">
      <c r="A356" s="26" t="s">
        <v>360</v>
      </c>
      <c r="B356" s="79">
        <v>53</v>
      </c>
      <c r="C356" s="79"/>
      <c r="D356" s="113">
        <f>SUM(Таблица23[[#This Row],[Столбец2]]*45*2)</f>
        <v>4770</v>
      </c>
      <c r="E356" s="79"/>
      <c r="F356" s="113">
        <f>SUM(Таблица23[[#This Row],[Столбец2]]*75*2)</f>
        <v>7950</v>
      </c>
      <c r="G356" s="114">
        <f>SUM(Таблица23[[#This Row],[Столбец2]]*50*2)</f>
        <v>5300</v>
      </c>
      <c r="H356" s="105">
        <v>8400</v>
      </c>
      <c r="I356" s="99">
        <v>9600</v>
      </c>
      <c r="J356" s="159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2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  <c r="IB356" s="62"/>
      <c r="IC356" s="62"/>
      <c r="ID356" s="62"/>
      <c r="IE356" s="62"/>
      <c r="IF356" s="62"/>
      <c r="IG356" s="62"/>
      <c r="IH356" s="62"/>
      <c r="II356" s="62"/>
      <c r="IJ356" s="62"/>
      <c r="IK356" s="62"/>
      <c r="IL356" s="62"/>
      <c r="IM356" s="62"/>
      <c r="IN356" s="62"/>
      <c r="IO356" s="62"/>
      <c r="IP356" s="62"/>
      <c r="IQ356" s="62"/>
      <c r="IR356" s="62"/>
      <c r="IS356" s="62"/>
      <c r="IT356" s="62"/>
      <c r="IU356" s="62"/>
      <c r="IV356" s="62"/>
      <c r="IW356" s="62"/>
      <c r="IX356" s="62"/>
      <c r="IY356" s="62"/>
      <c r="IZ356" s="62"/>
      <c r="JA356" s="62"/>
      <c r="JB356" s="62"/>
      <c r="JC356" s="62"/>
      <c r="JD356" s="62"/>
      <c r="JE356" s="62"/>
      <c r="JF356" s="62"/>
      <c r="JG356" s="62"/>
      <c r="JH356" s="62"/>
      <c r="JI356" s="62"/>
      <c r="JJ356" s="62"/>
      <c r="JK356" s="62"/>
      <c r="JL356" s="62"/>
      <c r="JM356" s="62"/>
      <c r="JN356" s="62"/>
      <c r="JO356" s="62"/>
    </row>
    <row r="357" spans="1:275" ht="17.25" customHeight="1" x14ac:dyDescent="0.25">
      <c r="A357" s="26" t="s">
        <v>361</v>
      </c>
      <c r="B357" s="79">
        <v>47</v>
      </c>
      <c r="C357" s="79"/>
      <c r="D357" s="113">
        <f>SUM(Таблица23[[#This Row],[Столбец2]]*45*2)</f>
        <v>4230</v>
      </c>
      <c r="E357" s="79">
        <v>2500</v>
      </c>
      <c r="F357" s="113">
        <f>SUM(Таблица23[[#This Row],[Столбец2]]*75*2)</f>
        <v>7050</v>
      </c>
      <c r="G357" s="114">
        <f>SUM(Таблица23[[#This Row],[Столбец2]]*50*2)</f>
        <v>4700</v>
      </c>
      <c r="H357" s="105">
        <v>7500</v>
      </c>
      <c r="I357" s="99">
        <v>8500</v>
      </c>
    </row>
    <row r="358" spans="1:275" ht="14.25" customHeight="1" x14ac:dyDescent="0.25">
      <c r="A358" s="26" t="s">
        <v>362</v>
      </c>
      <c r="B358" s="79">
        <v>32</v>
      </c>
      <c r="C358" s="79"/>
      <c r="D358" s="111">
        <v>3000</v>
      </c>
      <c r="E358" s="112"/>
      <c r="F358" s="111">
        <f>SUM(Таблица23[[#This Row],[Столбец2]]*75*2)</f>
        <v>4800</v>
      </c>
      <c r="G358" s="101">
        <v>3900</v>
      </c>
      <c r="H358" s="100">
        <v>6000</v>
      </c>
      <c r="I358" s="99">
        <v>6500</v>
      </c>
    </row>
    <row r="359" spans="1:275" ht="19.5" customHeight="1" x14ac:dyDescent="0.25">
      <c r="A359" s="28" t="s">
        <v>363</v>
      </c>
      <c r="B359" s="78">
        <v>41</v>
      </c>
      <c r="C359" s="78"/>
      <c r="D359" s="115">
        <f>SUM(Таблица23[[#This Row],[Столбец2]]*45*2)</f>
        <v>3690</v>
      </c>
      <c r="E359" s="78"/>
      <c r="F359" s="115">
        <f>SUM(Таблица23[[#This Row],[Столбец2]]*75*2)</f>
        <v>6150</v>
      </c>
      <c r="G359" s="116">
        <f>SUM(Таблица23[[#This Row],[Столбец2]]*50*2)</f>
        <v>4100</v>
      </c>
      <c r="H359" s="105">
        <v>6500</v>
      </c>
      <c r="I359" s="99">
        <v>7700</v>
      </c>
    </row>
    <row r="360" spans="1:275" ht="15" customHeight="1" x14ac:dyDescent="0.25">
      <c r="A360" s="26" t="s">
        <v>364</v>
      </c>
      <c r="B360" s="79">
        <v>35</v>
      </c>
      <c r="C360" s="79"/>
      <c r="D360" s="113">
        <f>SUM(Таблица23[[#This Row],[Столбец2]]*45*2)</f>
        <v>3150</v>
      </c>
      <c r="E360" s="79">
        <v>2500</v>
      </c>
      <c r="F360" s="113">
        <f>SUM(Таблица23[[#This Row],[Столбец2]]*75*2)</f>
        <v>5250</v>
      </c>
      <c r="G360" s="114">
        <f>SUM(Таблица23[[#This Row],[Столбец2]]*50*2)</f>
        <v>3500</v>
      </c>
      <c r="H360" s="105">
        <v>6000</v>
      </c>
      <c r="I360" s="99">
        <v>6500</v>
      </c>
    </row>
    <row r="361" spans="1:275" ht="26.25" customHeight="1" x14ac:dyDescent="0.25">
      <c r="A361" s="26" t="s">
        <v>365</v>
      </c>
      <c r="B361" s="79">
        <v>69</v>
      </c>
      <c r="C361" s="79"/>
      <c r="D361" s="113">
        <f>SUM(Таблица23[[#This Row],[Столбец2]]*45*2)</f>
        <v>6210</v>
      </c>
      <c r="E361" s="79">
        <v>3600</v>
      </c>
      <c r="F361" s="113">
        <f>SUM(Таблица23[[#This Row],[Столбец2]]*75*2)</f>
        <v>10350</v>
      </c>
      <c r="G361" s="114">
        <f>SUM(Таблица23[[#This Row],[Столбец2]]*50*2)</f>
        <v>6900</v>
      </c>
      <c r="H361" s="105">
        <v>10500</v>
      </c>
      <c r="I361" s="99">
        <v>11750</v>
      </c>
    </row>
    <row r="362" spans="1:275" ht="15" x14ac:dyDescent="0.25">
      <c r="A362" s="28" t="s">
        <v>366</v>
      </c>
      <c r="B362" s="78">
        <v>31</v>
      </c>
      <c r="C362" s="78"/>
      <c r="D362" s="115">
        <f>SUM(Таблица23[[#This Row],[Столбец2]]*45*2)</f>
        <v>2790</v>
      </c>
      <c r="E362" s="78">
        <v>2500</v>
      </c>
      <c r="F362" s="115">
        <f>SUM(Таблица23[[#This Row],[Столбец2]]*75*2)</f>
        <v>4650</v>
      </c>
      <c r="G362" s="116">
        <v>3200</v>
      </c>
      <c r="H362" s="105">
        <v>5000</v>
      </c>
      <c r="I362" s="99">
        <v>5600</v>
      </c>
    </row>
    <row r="363" spans="1:275" ht="26.25" x14ac:dyDescent="0.4">
      <c r="A363" s="29" t="s">
        <v>367</v>
      </c>
      <c r="B363" s="52"/>
      <c r="C363" s="52"/>
      <c r="D363" s="27"/>
      <c r="E363" s="22"/>
      <c r="F363" s="27"/>
      <c r="G363" s="34"/>
      <c r="H363" s="86"/>
      <c r="I363" s="155"/>
    </row>
    <row r="364" spans="1:275" ht="15" x14ac:dyDescent="0.25">
      <c r="A364" s="26" t="s">
        <v>368</v>
      </c>
      <c r="B364" s="79">
        <v>28</v>
      </c>
      <c r="C364" s="79"/>
      <c r="D364" s="113">
        <f>SUM(Таблица23[[#This Row],[Столбец2]]*45*2)</f>
        <v>2520</v>
      </c>
      <c r="E364" s="79">
        <v>2200</v>
      </c>
      <c r="F364" s="113">
        <f>SUM(Таблица23[[#This Row],[Столбец2]]*75*2)</f>
        <v>4200</v>
      </c>
      <c r="G364" s="114">
        <f>SUM(Таблица23[[#This Row],[Столбец2]]*50*2)</f>
        <v>2800</v>
      </c>
      <c r="H364" s="105">
        <v>4500</v>
      </c>
      <c r="I364" s="99">
        <v>5100</v>
      </c>
    </row>
    <row r="365" spans="1:275" ht="15" x14ac:dyDescent="0.25">
      <c r="A365" s="26" t="s">
        <v>369</v>
      </c>
      <c r="B365" s="79">
        <v>38</v>
      </c>
      <c r="C365" s="79"/>
      <c r="D365" s="113">
        <f>SUM(Таблица23[[#This Row],[Столбец2]]*45*2)</f>
        <v>3420</v>
      </c>
      <c r="E365" s="79">
        <v>3000</v>
      </c>
      <c r="F365" s="113">
        <f>SUM(Таблица23[[#This Row],[Столбец2]]*75*2)</f>
        <v>5700</v>
      </c>
      <c r="G365" s="114">
        <f>SUM(Таблица23[[#This Row],[Столбец2]]*50*2)</f>
        <v>3800</v>
      </c>
      <c r="H365" s="105">
        <v>6100</v>
      </c>
      <c r="I365" s="99">
        <v>6900</v>
      </c>
    </row>
    <row r="366" spans="1:275" ht="15" x14ac:dyDescent="0.25">
      <c r="A366" s="26" t="s">
        <v>370</v>
      </c>
      <c r="B366" s="79">
        <v>59</v>
      </c>
      <c r="C366" s="79"/>
      <c r="D366" s="113">
        <f>SUM(Таблица23[[#This Row],[Столбец2]]*45*2)</f>
        <v>5310</v>
      </c>
      <c r="E366" s="119"/>
      <c r="F366" s="120">
        <f>SUM(Таблица23[[#This Row],[Столбец2]]*75*2)</f>
        <v>8850</v>
      </c>
      <c r="G366" s="114">
        <v>6600</v>
      </c>
      <c r="H366" s="105">
        <v>9500</v>
      </c>
      <c r="I366" s="99">
        <v>10600</v>
      </c>
    </row>
    <row r="367" spans="1:275" ht="15" x14ac:dyDescent="0.25">
      <c r="A367" s="26" t="s">
        <v>371</v>
      </c>
      <c r="B367" s="79">
        <v>18</v>
      </c>
      <c r="C367" s="79"/>
      <c r="D367" s="111">
        <v>2100</v>
      </c>
      <c r="E367" s="112">
        <v>1700</v>
      </c>
      <c r="F367" s="111">
        <f>SUM(Таблица23[[#This Row],[Столбец2]]*75*2)</f>
        <v>2700</v>
      </c>
      <c r="G367" s="101">
        <v>2900</v>
      </c>
      <c r="H367" s="100">
        <v>5500</v>
      </c>
      <c r="I367" s="99">
        <v>6200</v>
      </c>
    </row>
    <row r="368" spans="1:275" ht="15" x14ac:dyDescent="0.25">
      <c r="A368" s="26" t="s">
        <v>372</v>
      </c>
      <c r="B368" s="79">
        <v>56</v>
      </c>
      <c r="C368" s="79"/>
      <c r="D368" s="113">
        <f>SUM(Таблица23[[#This Row],[Столбец2]]*45*2)</f>
        <v>5040</v>
      </c>
      <c r="E368" s="79"/>
      <c r="F368" s="113">
        <f>SUM(Таблица23[[#This Row],[Столбец2]]*75*2)</f>
        <v>8400</v>
      </c>
      <c r="G368" s="114">
        <f>SUM(Таблица23[[#This Row],[Столбец2]]*50*2)</f>
        <v>5600</v>
      </c>
      <c r="H368" s="105">
        <v>8900</v>
      </c>
      <c r="I368" s="99">
        <v>10000</v>
      </c>
    </row>
    <row r="369" spans="1:275" ht="15" x14ac:dyDescent="0.25">
      <c r="A369" s="26" t="s">
        <v>373</v>
      </c>
      <c r="B369" s="79">
        <v>47</v>
      </c>
      <c r="C369" s="79"/>
      <c r="D369" s="113">
        <f>SUM(Таблица23[[#This Row],[Столбец2]]*45*2)</f>
        <v>4230</v>
      </c>
      <c r="E369" s="79"/>
      <c r="F369" s="113">
        <f>SUM(Таблица23[[#This Row],[Столбец2]]*75*2)</f>
        <v>7050</v>
      </c>
      <c r="G369" s="114">
        <f>SUM(Таблица23[[#This Row],[Столбец2]]*50*2)</f>
        <v>4700</v>
      </c>
      <c r="H369" s="105">
        <v>7600</v>
      </c>
      <c r="I369" s="99">
        <v>8500</v>
      </c>
    </row>
    <row r="370" spans="1:275" ht="15" x14ac:dyDescent="0.25">
      <c r="A370" s="26" t="s">
        <v>374</v>
      </c>
      <c r="B370" s="79">
        <v>53</v>
      </c>
      <c r="C370" s="79"/>
      <c r="D370" s="113">
        <f>SUM(Таблица23[[#This Row],[Столбец2]]*45*2)</f>
        <v>4770</v>
      </c>
      <c r="E370" s="79">
        <v>3200</v>
      </c>
      <c r="F370" s="113">
        <f>SUM(Таблица23[[#This Row],[Столбец2]]*75*2)</f>
        <v>7950</v>
      </c>
      <c r="G370" s="114">
        <v>5700</v>
      </c>
      <c r="H370" s="105">
        <v>9450</v>
      </c>
      <c r="I370" s="99">
        <v>10700</v>
      </c>
    </row>
    <row r="371" spans="1:275" ht="15" x14ac:dyDescent="0.25">
      <c r="A371" s="26" t="s">
        <v>375</v>
      </c>
      <c r="B371" s="79">
        <v>56</v>
      </c>
      <c r="C371" s="79"/>
      <c r="D371" s="113">
        <f>SUM(Таблица23[[#This Row],[Столбец2]]*45*2)</f>
        <v>5040</v>
      </c>
      <c r="E371" s="79">
        <v>3000</v>
      </c>
      <c r="F371" s="113">
        <f>SUM(Таблица23[[#This Row],[Столбец2]]*75*2)</f>
        <v>8400</v>
      </c>
      <c r="G371" s="114">
        <v>7500</v>
      </c>
      <c r="H371" s="105">
        <v>12450</v>
      </c>
      <c r="I371" s="99">
        <v>14100</v>
      </c>
    </row>
    <row r="372" spans="1:275" ht="15" x14ac:dyDescent="0.25">
      <c r="A372" s="26" t="s">
        <v>376</v>
      </c>
      <c r="B372" s="79">
        <v>23</v>
      </c>
      <c r="C372" s="79"/>
      <c r="D372" s="113">
        <f>SUM(Таблица23[[#This Row],[Столбец2]]*45*2)</f>
        <v>2070</v>
      </c>
      <c r="E372" s="79"/>
      <c r="F372" s="113">
        <f>SUM(Таблица23[[#This Row],[Столбец2]]*75*2)</f>
        <v>3450</v>
      </c>
      <c r="G372" s="114">
        <v>2300</v>
      </c>
      <c r="H372" s="100">
        <v>4000</v>
      </c>
      <c r="I372" s="99">
        <v>4500</v>
      </c>
    </row>
    <row r="373" spans="1:275" ht="15" x14ac:dyDescent="0.25">
      <c r="A373" s="26" t="s">
        <v>377</v>
      </c>
      <c r="B373" s="79">
        <v>14</v>
      </c>
      <c r="C373" s="79"/>
      <c r="D373" s="111">
        <v>1050</v>
      </c>
      <c r="E373" s="112">
        <v>1500</v>
      </c>
      <c r="F373" s="111">
        <f>SUM(Таблица23[[#This Row],[Столбец2]]*75*2)</f>
        <v>2100</v>
      </c>
      <c r="G373" s="101">
        <f>SUM(Таблица23[[#This Row],[Столбец2]]*50*2)</f>
        <v>1400</v>
      </c>
      <c r="H373" s="100">
        <v>3000</v>
      </c>
      <c r="I373" s="99">
        <v>3500</v>
      </c>
    </row>
    <row r="374" spans="1:275" ht="30" x14ac:dyDescent="0.25">
      <c r="A374" s="26" t="s">
        <v>378</v>
      </c>
      <c r="B374" s="79">
        <v>68</v>
      </c>
      <c r="C374" s="79" t="s">
        <v>379</v>
      </c>
      <c r="D374" s="113">
        <f>SUM(Таблица23[[#This Row],[Столбец2]]*45*2)</f>
        <v>6120</v>
      </c>
      <c r="E374" s="119"/>
      <c r="F374" s="120">
        <f>SUM(Таблица23[[#This Row],[Столбец2]]*75*2)</f>
        <v>10200</v>
      </c>
      <c r="G374" s="114">
        <f>SUM(Таблица23[[#This Row],[Столбец2]]*50*2)</f>
        <v>6800</v>
      </c>
      <c r="H374" s="105">
        <v>10800</v>
      </c>
      <c r="I374" s="99">
        <v>11600</v>
      </c>
    </row>
    <row r="375" spans="1:275" s="48" customFormat="1" ht="26.25" x14ac:dyDescent="0.4">
      <c r="A375" s="29" t="s">
        <v>380</v>
      </c>
      <c r="B375" s="52"/>
      <c r="C375" s="52"/>
      <c r="D375" s="27"/>
      <c r="E375" s="22"/>
      <c r="F375" s="27"/>
      <c r="G375" s="34"/>
      <c r="H375" s="86"/>
      <c r="I375" s="155"/>
      <c r="J375" s="159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62"/>
      <c r="EI375" s="62"/>
      <c r="EJ375" s="62"/>
      <c r="EK375" s="62"/>
      <c r="EL375" s="62"/>
      <c r="EM375" s="62"/>
      <c r="EN375" s="62"/>
      <c r="EO375" s="62"/>
      <c r="EP375" s="62"/>
      <c r="EQ375" s="62"/>
      <c r="ER375" s="62"/>
      <c r="ES375" s="62"/>
      <c r="ET375" s="62"/>
      <c r="EU375" s="62"/>
      <c r="EV375" s="62"/>
      <c r="EW375" s="62"/>
      <c r="EX375" s="62"/>
      <c r="EY375" s="62"/>
      <c r="EZ375" s="62"/>
      <c r="FA375" s="62"/>
      <c r="FB375" s="62"/>
      <c r="FC375" s="62"/>
      <c r="FD375" s="62"/>
      <c r="FE375" s="62"/>
      <c r="FF375" s="62"/>
      <c r="FG375" s="62"/>
      <c r="FH375" s="62"/>
      <c r="FI375" s="62"/>
      <c r="FJ375" s="62"/>
      <c r="FK375" s="62"/>
      <c r="FL375" s="62"/>
      <c r="FM375" s="62"/>
      <c r="FN375" s="62"/>
      <c r="FO375" s="62"/>
      <c r="FP375" s="62"/>
      <c r="FQ375" s="62"/>
      <c r="FR375" s="62"/>
      <c r="FS375" s="62"/>
      <c r="FT375" s="62"/>
      <c r="FU375" s="62"/>
      <c r="FV375" s="62"/>
      <c r="FW375" s="62"/>
      <c r="FX375" s="62"/>
      <c r="FY375" s="62"/>
      <c r="FZ375" s="62"/>
      <c r="GA375" s="62"/>
      <c r="GB375" s="62"/>
      <c r="GC375" s="62"/>
      <c r="GD375" s="62"/>
      <c r="GE375" s="62"/>
      <c r="GF375" s="62"/>
      <c r="GG375" s="62"/>
      <c r="GH375" s="62"/>
      <c r="GI375" s="62"/>
      <c r="GJ375" s="62"/>
      <c r="GK375" s="62"/>
      <c r="GL375" s="62"/>
      <c r="GM375" s="62"/>
      <c r="GN375" s="62"/>
      <c r="GO375" s="62"/>
      <c r="GP375" s="62"/>
      <c r="GQ375" s="62"/>
      <c r="GR375" s="62"/>
      <c r="GS375" s="62"/>
      <c r="GT375" s="62"/>
      <c r="GU375" s="62"/>
      <c r="GV375" s="62"/>
      <c r="GW375" s="62"/>
      <c r="GX375" s="62"/>
      <c r="GY375" s="62"/>
      <c r="GZ375" s="62"/>
      <c r="HA375" s="62"/>
      <c r="HB375" s="62"/>
      <c r="HC375" s="62"/>
      <c r="HD375" s="62"/>
      <c r="HE375" s="62"/>
      <c r="HF375" s="62"/>
      <c r="HG375" s="62"/>
      <c r="HH375" s="62"/>
      <c r="HI375" s="62"/>
      <c r="HJ375" s="62"/>
      <c r="HK375" s="62"/>
      <c r="HL375" s="62"/>
      <c r="HM375" s="62"/>
      <c r="HN375" s="62"/>
      <c r="HO375" s="62"/>
      <c r="HP375" s="62"/>
      <c r="HQ375" s="62"/>
      <c r="HR375" s="62"/>
      <c r="HS375" s="62"/>
      <c r="HT375" s="62"/>
      <c r="HU375" s="62"/>
      <c r="HV375" s="62"/>
      <c r="HW375" s="62"/>
      <c r="HX375" s="62"/>
      <c r="HY375" s="62"/>
      <c r="HZ375" s="62"/>
      <c r="IA375" s="62"/>
      <c r="IB375" s="62"/>
      <c r="IC375" s="62"/>
      <c r="ID375" s="62"/>
      <c r="IE375" s="62"/>
      <c r="IF375" s="62"/>
      <c r="IG375" s="62"/>
      <c r="IH375" s="62"/>
      <c r="II375" s="62"/>
      <c r="IJ375" s="62"/>
      <c r="IK375" s="62"/>
      <c r="IL375" s="62"/>
      <c r="IM375" s="62"/>
      <c r="IN375" s="62"/>
      <c r="IO375" s="62"/>
      <c r="IP375" s="62"/>
      <c r="IQ375" s="62"/>
      <c r="IR375" s="62"/>
      <c r="IS375" s="62"/>
      <c r="IT375" s="62"/>
      <c r="IU375" s="62"/>
      <c r="IV375" s="62"/>
      <c r="IW375" s="62"/>
      <c r="IX375" s="62"/>
      <c r="IY375" s="62"/>
      <c r="IZ375" s="62"/>
      <c r="JA375" s="62"/>
      <c r="JB375" s="62"/>
      <c r="JC375" s="62"/>
      <c r="JD375" s="62"/>
      <c r="JE375" s="62"/>
      <c r="JF375" s="62"/>
      <c r="JG375" s="62"/>
      <c r="JH375" s="62"/>
      <c r="JI375" s="62"/>
      <c r="JJ375" s="62"/>
      <c r="JK375" s="62"/>
      <c r="JL375" s="62"/>
      <c r="JM375" s="62"/>
      <c r="JN375" s="62"/>
      <c r="JO375" s="62"/>
    </row>
    <row r="376" spans="1:275" ht="15" x14ac:dyDescent="0.25">
      <c r="A376" s="26" t="s">
        <v>381</v>
      </c>
      <c r="B376" s="79">
        <v>25</v>
      </c>
      <c r="C376" s="79"/>
      <c r="D376" s="113">
        <f>SUM(Таблица23[[#This Row],[Столбец2]]*45*2)</f>
        <v>2250</v>
      </c>
      <c r="E376" s="79"/>
      <c r="F376" s="113">
        <f>SUM(Таблица23[[#This Row],[Столбец2]]*75*2)</f>
        <v>3750</v>
      </c>
      <c r="G376" s="114">
        <f>SUM(Таблица23[[#This Row],[Столбец2]]*50*2)</f>
        <v>2500</v>
      </c>
      <c r="H376" s="105">
        <v>4000</v>
      </c>
      <c r="I376" s="99">
        <f>SUM(Таблица23[[#This Row],[Столбец2]]*2*90)</f>
        <v>4500</v>
      </c>
    </row>
    <row r="377" spans="1:275" s="48" customFormat="1" ht="30" x14ac:dyDescent="0.25">
      <c r="A377" s="26" t="s">
        <v>382</v>
      </c>
      <c r="B377" s="79">
        <v>73</v>
      </c>
      <c r="C377" s="79"/>
      <c r="D377" s="113">
        <f>SUM(Таблица23[[#This Row],[Столбец2]]*45*2)</f>
        <v>6570</v>
      </c>
      <c r="E377" s="79"/>
      <c r="F377" s="113">
        <f>SUM(Таблица23[[#This Row],[Столбец2]]*75*2)</f>
        <v>10950</v>
      </c>
      <c r="G377" s="114">
        <f>SUM(Таблица23[[#This Row],[Столбец2]]*50*2)</f>
        <v>7300</v>
      </c>
      <c r="H377" s="105">
        <v>11600</v>
      </c>
      <c r="I377" s="99">
        <v>13100</v>
      </c>
      <c r="J377" s="159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62"/>
      <c r="EI377" s="62"/>
      <c r="EJ377" s="62"/>
      <c r="EK377" s="62"/>
      <c r="EL377" s="62"/>
      <c r="EM377" s="62"/>
      <c r="EN377" s="62"/>
      <c r="EO377" s="62"/>
      <c r="EP377" s="62"/>
      <c r="EQ377" s="62"/>
      <c r="ER377" s="62"/>
      <c r="ES377" s="62"/>
      <c r="ET377" s="62"/>
      <c r="EU377" s="62"/>
      <c r="EV377" s="62"/>
      <c r="EW377" s="62"/>
      <c r="EX377" s="62"/>
      <c r="EY377" s="62"/>
      <c r="EZ377" s="62"/>
      <c r="FA377" s="62"/>
      <c r="FB377" s="62"/>
      <c r="FC377" s="62"/>
      <c r="FD377" s="62"/>
      <c r="FE377" s="62"/>
      <c r="FF377" s="62"/>
      <c r="FG377" s="62"/>
      <c r="FH377" s="62"/>
      <c r="FI377" s="62"/>
      <c r="FJ377" s="62"/>
      <c r="FK377" s="62"/>
      <c r="FL377" s="62"/>
      <c r="FM377" s="62"/>
      <c r="FN377" s="62"/>
      <c r="FO377" s="62"/>
      <c r="FP377" s="62"/>
      <c r="FQ377" s="62"/>
      <c r="FR377" s="62"/>
      <c r="FS377" s="62"/>
      <c r="FT377" s="62"/>
      <c r="FU377" s="62"/>
      <c r="FV377" s="62"/>
      <c r="FW377" s="62"/>
      <c r="FX377" s="62"/>
      <c r="FY377" s="62"/>
      <c r="FZ377" s="62"/>
      <c r="GA377" s="62"/>
      <c r="GB377" s="62"/>
      <c r="GC377" s="62"/>
      <c r="GD377" s="62"/>
      <c r="GE377" s="62"/>
      <c r="GF377" s="62"/>
      <c r="GG377" s="62"/>
      <c r="GH377" s="62"/>
      <c r="GI377" s="62"/>
      <c r="GJ377" s="62"/>
      <c r="GK377" s="62"/>
      <c r="GL377" s="62"/>
      <c r="GM377" s="62"/>
      <c r="GN377" s="62"/>
      <c r="GO377" s="62"/>
      <c r="GP377" s="62"/>
      <c r="GQ377" s="62"/>
      <c r="GR377" s="62"/>
      <c r="GS377" s="62"/>
      <c r="GT377" s="62"/>
      <c r="GU377" s="62"/>
      <c r="GV377" s="62"/>
      <c r="GW377" s="62"/>
      <c r="GX377" s="62"/>
      <c r="GY377" s="62"/>
      <c r="GZ377" s="62"/>
      <c r="HA377" s="62"/>
      <c r="HB377" s="62"/>
      <c r="HC377" s="62"/>
      <c r="HD377" s="62"/>
      <c r="HE377" s="62"/>
      <c r="HF377" s="62"/>
      <c r="HG377" s="62"/>
      <c r="HH377" s="62"/>
      <c r="HI377" s="62"/>
      <c r="HJ377" s="62"/>
      <c r="HK377" s="62"/>
      <c r="HL377" s="62"/>
      <c r="HM377" s="62"/>
      <c r="HN377" s="62"/>
      <c r="HO377" s="62"/>
      <c r="HP377" s="62"/>
      <c r="HQ377" s="62"/>
      <c r="HR377" s="62"/>
      <c r="HS377" s="62"/>
      <c r="HT377" s="62"/>
      <c r="HU377" s="62"/>
      <c r="HV377" s="62"/>
      <c r="HW377" s="62"/>
      <c r="HX377" s="62"/>
      <c r="HY377" s="62"/>
      <c r="HZ377" s="62"/>
      <c r="IA377" s="62"/>
      <c r="IB377" s="62"/>
      <c r="IC377" s="62"/>
      <c r="ID377" s="62"/>
      <c r="IE377" s="62"/>
      <c r="IF377" s="62"/>
      <c r="IG377" s="62"/>
      <c r="IH377" s="62"/>
      <c r="II377" s="62"/>
      <c r="IJ377" s="62"/>
      <c r="IK377" s="62"/>
      <c r="IL377" s="62"/>
      <c r="IM377" s="62"/>
      <c r="IN377" s="62"/>
      <c r="IO377" s="62"/>
      <c r="IP377" s="62"/>
      <c r="IQ377" s="62"/>
      <c r="IR377" s="62"/>
      <c r="IS377" s="62"/>
      <c r="IT377" s="62"/>
      <c r="IU377" s="62"/>
      <c r="IV377" s="62"/>
      <c r="IW377" s="62"/>
      <c r="IX377" s="62"/>
      <c r="IY377" s="62"/>
      <c r="IZ377" s="62"/>
      <c r="JA377" s="62"/>
      <c r="JB377" s="62"/>
      <c r="JC377" s="62"/>
      <c r="JD377" s="62"/>
      <c r="JE377" s="62"/>
      <c r="JF377" s="62"/>
      <c r="JG377" s="62"/>
      <c r="JH377" s="62"/>
      <c r="JI377" s="62"/>
      <c r="JJ377" s="62"/>
      <c r="JK377" s="62"/>
      <c r="JL377" s="62"/>
      <c r="JM377" s="62"/>
      <c r="JN377" s="62"/>
      <c r="JO377" s="62"/>
    </row>
    <row r="378" spans="1:275" ht="26.25" x14ac:dyDescent="0.4">
      <c r="A378" s="29" t="s">
        <v>383</v>
      </c>
      <c r="B378" s="52"/>
      <c r="C378" s="52"/>
      <c r="D378" s="27"/>
      <c r="E378" s="22"/>
      <c r="F378" s="27"/>
      <c r="G378" s="34"/>
      <c r="H378" s="60"/>
      <c r="I378" s="158"/>
    </row>
    <row r="379" spans="1:275" ht="15" x14ac:dyDescent="0.25">
      <c r="A379" s="26" t="s">
        <v>384</v>
      </c>
      <c r="B379" s="79">
        <v>8</v>
      </c>
      <c r="C379" s="79"/>
      <c r="D379" s="111">
        <v>1100</v>
      </c>
      <c r="E379" s="112">
        <v>1300</v>
      </c>
      <c r="F379" s="111">
        <f>SUM(Таблица23[[#This Row],[Столбец2]]*75*2)</f>
        <v>1200</v>
      </c>
      <c r="G379" s="101">
        <v>1500</v>
      </c>
      <c r="H379" s="100">
        <v>3500</v>
      </c>
      <c r="I379" s="99">
        <v>4000</v>
      </c>
    </row>
    <row r="380" spans="1:275" ht="15" x14ac:dyDescent="0.25">
      <c r="A380" s="28" t="s">
        <v>385</v>
      </c>
      <c r="B380" s="78">
        <v>48</v>
      </c>
      <c r="C380" s="78"/>
      <c r="D380" s="115">
        <f>SUM(Таблица23[[#This Row],[Столбец2]]*45*2)</f>
        <v>4320</v>
      </c>
      <c r="E380" s="78">
        <v>2800</v>
      </c>
      <c r="F380" s="115">
        <f>SUM(Таблица23[[#This Row],[Столбец2]]*75*2)</f>
        <v>7200</v>
      </c>
      <c r="G380" s="116">
        <f>SUM(Таблица23[[#This Row],[Столбец2]]*50*2)</f>
        <v>4800</v>
      </c>
      <c r="H380" s="105">
        <v>7600</v>
      </c>
      <c r="I380" s="99">
        <v>8600</v>
      </c>
    </row>
    <row r="381" spans="1:275" s="48" customFormat="1" ht="15" x14ac:dyDescent="0.25">
      <c r="A381" s="26" t="s">
        <v>386</v>
      </c>
      <c r="B381" s="79">
        <v>47</v>
      </c>
      <c r="C381" s="79"/>
      <c r="D381" s="113">
        <f>SUM(Таблица23[[#This Row],[Столбец2]]*45*2)</f>
        <v>4230</v>
      </c>
      <c r="E381" s="79"/>
      <c r="F381" s="113">
        <f>SUM(Таблица23[[#This Row],[Столбец2]]*75*2)</f>
        <v>7050</v>
      </c>
      <c r="G381" s="114">
        <f>SUM(Таблица23[[#This Row],[Столбец2]]*50*2)</f>
        <v>4700</v>
      </c>
      <c r="H381" s="105">
        <v>8000</v>
      </c>
      <c r="I381" s="99">
        <v>8500</v>
      </c>
      <c r="J381" s="159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62"/>
      <c r="EI381" s="62"/>
      <c r="EJ381" s="62"/>
      <c r="EK381" s="62"/>
      <c r="EL381" s="62"/>
      <c r="EM381" s="62"/>
      <c r="EN381" s="62"/>
      <c r="EO381" s="62"/>
      <c r="EP381" s="62"/>
      <c r="EQ381" s="62"/>
      <c r="ER381" s="62"/>
      <c r="ES381" s="62"/>
      <c r="ET381" s="62"/>
      <c r="EU381" s="62"/>
      <c r="EV381" s="62"/>
      <c r="EW381" s="62"/>
      <c r="EX381" s="62"/>
      <c r="EY381" s="62"/>
      <c r="EZ381" s="62"/>
      <c r="FA381" s="62"/>
      <c r="FB381" s="62"/>
      <c r="FC381" s="62"/>
      <c r="FD381" s="62"/>
      <c r="FE381" s="62"/>
      <c r="FF381" s="62"/>
      <c r="FG381" s="62"/>
      <c r="FH381" s="62"/>
      <c r="FI381" s="62"/>
      <c r="FJ381" s="62"/>
      <c r="FK381" s="62"/>
      <c r="FL381" s="62"/>
      <c r="FM381" s="62"/>
      <c r="FN381" s="62"/>
      <c r="FO381" s="62"/>
      <c r="FP381" s="62"/>
      <c r="FQ381" s="62"/>
      <c r="FR381" s="62"/>
      <c r="FS381" s="62"/>
      <c r="FT381" s="62"/>
      <c r="FU381" s="62"/>
      <c r="FV381" s="62"/>
      <c r="FW381" s="62"/>
      <c r="FX381" s="62"/>
      <c r="FY381" s="62"/>
      <c r="FZ381" s="62"/>
      <c r="GA381" s="62"/>
      <c r="GB381" s="62"/>
      <c r="GC381" s="62"/>
      <c r="GD381" s="62"/>
      <c r="GE381" s="62"/>
      <c r="GF381" s="62"/>
      <c r="GG381" s="62"/>
      <c r="GH381" s="62"/>
      <c r="GI381" s="62"/>
      <c r="GJ381" s="62"/>
      <c r="GK381" s="62"/>
      <c r="GL381" s="62"/>
      <c r="GM381" s="62"/>
      <c r="GN381" s="62"/>
      <c r="GO381" s="62"/>
      <c r="GP381" s="62"/>
      <c r="GQ381" s="62"/>
      <c r="GR381" s="62"/>
      <c r="GS381" s="62"/>
      <c r="GT381" s="62"/>
      <c r="GU381" s="62"/>
      <c r="GV381" s="62"/>
      <c r="GW381" s="62"/>
      <c r="GX381" s="62"/>
      <c r="GY381" s="62"/>
      <c r="GZ381" s="62"/>
      <c r="HA381" s="62"/>
      <c r="HB381" s="62"/>
      <c r="HC381" s="62"/>
      <c r="HD381" s="62"/>
      <c r="HE381" s="62"/>
      <c r="HF381" s="62"/>
      <c r="HG381" s="62"/>
      <c r="HH381" s="62"/>
      <c r="HI381" s="62"/>
      <c r="HJ381" s="62"/>
      <c r="HK381" s="62"/>
      <c r="HL381" s="62"/>
      <c r="HM381" s="62"/>
      <c r="HN381" s="62"/>
      <c r="HO381" s="62"/>
      <c r="HP381" s="62"/>
      <c r="HQ381" s="62"/>
      <c r="HR381" s="62"/>
      <c r="HS381" s="62"/>
      <c r="HT381" s="62"/>
      <c r="HU381" s="62"/>
      <c r="HV381" s="62"/>
      <c r="HW381" s="62"/>
      <c r="HX381" s="62"/>
      <c r="HY381" s="62"/>
      <c r="HZ381" s="62"/>
      <c r="IA381" s="62"/>
      <c r="IB381" s="62"/>
      <c r="IC381" s="62"/>
      <c r="ID381" s="62"/>
      <c r="IE381" s="62"/>
      <c r="IF381" s="62"/>
      <c r="IG381" s="62"/>
      <c r="IH381" s="62"/>
      <c r="II381" s="62"/>
      <c r="IJ381" s="62"/>
      <c r="IK381" s="62"/>
      <c r="IL381" s="62"/>
      <c r="IM381" s="62"/>
      <c r="IN381" s="62"/>
      <c r="IO381" s="62"/>
      <c r="IP381" s="62"/>
      <c r="IQ381" s="62"/>
      <c r="IR381" s="62"/>
      <c r="IS381" s="62"/>
      <c r="IT381" s="62"/>
      <c r="IU381" s="62"/>
      <c r="IV381" s="62"/>
      <c r="IW381" s="62"/>
      <c r="IX381" s="62"/>
      <c r="IY381" s="62"/>
      <c r="IZ381" s="62"/>
      <c r="JA381" s="62"/>
      <c r="JB381" s="62"/>
      <c r="JC381" s="62"/>
      <c r="JD381" s="62"/>
      <c r="JE381" s="62"/>
      <c r="JF381" s="62"/>
      <c r="JG381" s="62"/>
      <c r="JH381" s="62"/>
      <c r="JI381" s="62"/>
      <c r="JJ381" s="62"/>
      <c r="JK381" s="62"/>
      <c r="JL381" s="62"/>
      <c r="JM381" s="62"/>
      <c r="JN381" s="62"/>
      <c r="JO381" s="62"/>
    </row>
    <row r="382" spans="1:275" ht="15" x14ac:dyDescent="0.25">
      <c r="A382" s="28" t="s">
        <v>387</v>
      </c>
      <c r="B382" s="78">
        <v>44</v>
      </c>
      <c r="C382" s="78"/>
      <c r="D382" s="115">
        <f>SUM(Таблица23[[#This Row],[Столбец2]]*45*2)</f>
        <v>3960</v>
      </c>
      <c r="E382" s="78">
        <v>2500</v>
      </c>
      <c r="F382" s="115">
        <f>SUM(Таблица23[[#This Row],[Столбец2]]*75*2)</f>
        <v>6600</v>
      </c>
      <c r="G382" s="116">
        <f>SUM(Таблица23[[#This Row],[Столбец2]]*50*2)</f>
        <v>4400</v>
      </c>
      <c r="H382" s="105">
        <v>7100</v>
      </c>
      <c r="I382" s="99">
        <v>7900</v>
      </c>
    </row>
    <row r="383" spans="1:275" ht="15" x14ac:dyDescent="0.25">
      <c r="A383" s="26" t="s">
        <v>388</v>
      </c>
      <c r="B383" s="79">
        <v>15</v>
      </c>
      <c r="C383" s="79"/>
      <c r="D383" s="111">
        <v>1500</v>
      </c>
      <c r="E383" s="117">
        <v>2000</v>
      </c>
      <c r="F383" s="118">
        <f>SUM(Таблица23[[#This Row],[Столбец2]]*75*2)</f>
        <v>2250</v>
      </c>
      <c r="G383" s="101">
        <v>3000</v>
      </c>
      <c r="H383" s="100">
        <v>5000</v>
      </c>
      <c r="I383" s="99">
        <v>5500</v>
      </c>
    </row>
    <row r="384" spans="1:275" s="48" customFormat="1" ht="15" x14ac:dyDescent="0.25">
      <c r="A384" s="26" t="s">
        <v>389</v>
      </c>
      <c r="B384" s="79">
        <v>19</v>
      </c>
      <c r="C384" s="79"/>
      <c r="D384" s="111">
        <v>2000</v>
      </c>
      <c r="E384" s="117"/>
      <c r="F384" s="118">
        <f>SUM(Таблица23[[#This Row],[Столбец2]]*75*2)</f>
        <v>2850</v>
      </c>
      <c r="G384" s="101">
        <v>3000</v>
      </c>
      <c r="H384" s="100">
        <v>5500</v>
      </c>
      <c r="I384" s="99">
        <v>6000</v>
      </c>
      <c r="J384" s="159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62"/>
      <c r="EI384" s="62"/>
      <c r="EJ384" s="62"/>
      <c r="EK384" s="62"/>
      <c r="EL384" s="62"/>
      <c r="EM384" s="62"/>
      <c r="EN384" s="62"/>
      <c r="EO384" s="62"/>
      <c r="EP384" s="62"/>
      <c r="EQ384" s="62"/>
      <c r="ER384" s="62"/>
      <c r="ES384" s="62"/>
      <c r="ET384" s="62"/>
      <c r="EU384" s="62"/>
      <c r="EV384" s="62"/>
      <c r="EW384" s="62"/>
      <c r="EX384" s="62"/>
      <c r="EY384" s="62"/>
      <c r="EZ384" s="62"/>
      <c r="FA384" s="62"/>
      <c r="FB384" s="62"/>
      <c r="FC384" s="62"/>
      <c r="FD384" s="62"/>
      <c r="FE384" s="62"/>
      <c r="FF384" s="62"/>
      <c r="FG384" s="62"/>
      <c r="FH384" s="62"/>
      <c r="FI384" s="62"/>
      <c r="FJ384" s="62"/>
      <c r="FK384" s="62"/>
      <c r="FL384" s="62"/>
      <c r="FM384" s="62"/>
      <c r="FN384" s="62"/>
      <c r="FO384" s="62"/>
      <c r="FP384" s="62"/>
      <c r="FQ384" s="62"/>
      <c r="FR384" s="62"/>
      <c r="FS384" s="62"/>
      <c r="FT384" s="62"/>
      <c r="FU384" s="62"/>
      <c r="FV384" s="62"/>
      <c r="FW384" s="62"/>
      <c r="FX384" s="62"/>
      <c r="FY384" s="62"/>
      <c r="FZ384" s="62"/>
      <c r="GA384" s="62"/>
      <c r="GB384" s="62"/>
      <c r="GC384" s="62"/>
      <c r="GD384" s="62"/>
      <c r="GE384" s="62"/>
      <c r="GF384" s="62"/>
      <c r="GG384" s="62"/>
      <c r="GH384" s="62"/>
      <c r="GI384" s="62"/>
      <c r="GJ384" s="62"/>
      <c r="GK384" s="62"/>
      <c r="GL384" s="62"/>
      <c r="GM384" s="62"/>
      <c r="GN384" s="62"/>
      <c r="GO384" s="62"/>
      <c r="GP384" s="62"/>
      <c r="GQ384" s="62"/>
      <c r="GR384" s="62"/>
      <c r="GS384" s="62"/>
      <c r="GT384" s="62"/>
      <c r="GU384" s="62"/>
      <c r="GV384" s="62"/>
      <c r="GW384" s="62"/>
      <c r="GX384" s="62"/>
      <c r="GY384" s="62"/>
      <c r="GZ384" s="62"/>
      <c r="HA384" s="62"/>
      <c r="HB384" s="62"/>
      <c r="HC384" s="62"/>
      <c r="HD384" s="62"/>
      <c r="HE384" s="62"/>
      <c r="HF384" s="62"/>
      <c r="HG384" s="62"/>
      <c r="HH384" s="62"/>
      <c r="HI384" s="62"/>
      <c r="HJ384" s="62"/>
      <c r="HK384" s="62"/>
      <c r="HL384" s="62"/>
      <c r="HM384" s="62"/>
      <c r="HN384" s="62"/>
      <c r="HO384" s="62"/>
      <c r="HP384" s="62"/>
      <c r="HQ384" s="62"/>
      <c r="HR384" s="62"/>
      <c r="HS384" s="62"/>
      <c r="HT384" s="62"/>
      <c r="HU384" s="62"/>
      <c r="HV384" s="62"/>
      <c r="HW384" s="62"/>
      <c r="HX384" s="62"/>
      <c r="HY384" s="62"/>
      <c r="HZ384" s="62"/>
      <c r="IA384" s="62"/>
      <c r="IB384" s="62"/>
      <c r="IC384" s="62"/>
      <c r="ID384" s="62"/>
      <c r="IE384" s="62"/>
      <c r="IF384" s="62"/>
      <c r="IG384" s="62"/>
      <c r="IH384" s="62"/>
      <c r="II384" s="62"/>
      <c r="IJ384" s="62"/>
      <c r="IK384" s="62"/>
      <c r="IL384" s="62"/>
      <c r="IM384" s="62"/>
      <c r="IN384" s="62"/>
      <c r="IO384" s="62"/>
      <c r="IP384" s="62"/>
      <c r="IQ384" s="62"/>
      <c r="IR384" s="62"/>
      <c r="IS384" s="62"/>
      <c r="IT384" s="62"/>
      <c r="IU384" s="62"/>
      <c r="IV384" s="62"/>
      <c r="IW384" s="62"/>
      <c r="IX384" s="62"/>
      <c r="IY384" s="62"/>
      <c r="IZ384" s="62"/>
      <c r="JA384" s="62"/>
      <c r="JB384" s="62"/>
      <c r="JC384" s="62"/>
      <c r="JD384" s="62"/>
      <c r="JE384" s="62"/>
      <c r="JF384" s="62"/>
      <c r="JG384" s="62"/>
      <c r="JH384" s="62"/>
      <c r="JI384" s="62"/>
      <c r="JJ384" s="62"/>
      <c r="JK384" s="62"/>
      <c r="JL384" s="62"/>
      <c r="JM384" s="62"/>
      <c r="JN384" s="62"/>
      <c r="JO384" s="62"/>
    </row>
    <row r="385" spans="1:275" ht="15" x14ac:dyDescent="0.25">
      <c r="A385" s="26" t="s">
        <v>390</v>
      </c>
      <c r="B385" s="79">
        <v>48</v>
      </c>
      <c r="C385" s="79"/>
      <c r="D385" s="113">
        <f>SUM(Таблица23[[#This Row],[Столбец2]]*45*2)</f>
        <v>4320</v>
      </c>
      <c r="E385" s="79">
        <v>2500</v>
      </c>
      <c r="F385" s="113">
        <f>SUM(Таблица23[[#This Row],[Столбец2]]*75*2)</f>
        <v>7200</v>
      </c>
      <c r="G385" s="114">
        <v>5300</v>
      </c>
      <c r="H385" s="105">
        <v>7600</v>
      </c>
      <c r="I385" s="99">
        <v>8600</v>
      </c>
    </row>
    <row r="386" spans="1:275" ht="15" x14ac:dyDescent="0.25">
      <c r="A386" s="28" t="s">
        <v>391</v>
      </c>
      <c r="B386" s="78">
        <v>65</v>
      </c>
      <c r="C386" s="78"/>
      <c r="D386" s="115">
        <f>SUM(Таблица23[[#This Row],[Столбец2]]*45*2)</f>
        <v>5850</v>
      </c>
      <c r="E386" s="78">
        <v>4000</v>
      </c>
      <c r="F386" s="115">
        <f>SUM(Таблица23[[#This Row],[Столбец2]]*75*2)</f>
        <v>9750</v>
      </c>
      <c r="G386" s="116">
        <f>SUM(Таблица23[[#This Row],[Столбец2]]*50*2)</f>
        <v>6500</v>
      </c>
      <c r="H386" s="105">
        <v>9750</v>
      </c>
      <c r="I386" s="99">
        <f>SUM(Таблица23[[#This Row],[Столбец2]]*2*90)</f>
        <v>11700</v>
      </c>
    </row>
    <row r="387" spans="1:275" s="48" customFormat="1" ht="26.25" x14ac:dyDescent="0.4">
      <c r="A387" s="29" t="s">
        <v>392</v>
      </c>
      <c r="B387" s="52"/>
      <c r="C387" s="52"/>
      <c r="D387" s="27"/>
      <c r="E387" s="22"/>
      <c r="F387" s="27"/>
      <c r="G387" s="34"/>
      <c r="H387" s="86"/>
      <c r="I387" s="155"/>
      <c r="J387" s="159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62"/>
      <c r="EI387" s="62"/>
      <c r="EJ387" s="62"/>
      <c r="EK387" s="62"/>
      <c r="EL387" s="62"/>
      <c r="EM387" s="62"/>
      <c r="EN387" s="62"/>
      <c r="EO387" s="62"/>
      <c r="EP387" s="62"/>
      <c r="EQ387" s="62"/>
      <c r="ER387" s="62"/>
      <c r="ES387" s="62"/>
      <c r="ET387" s="62"/>
      <c r="EU387" s="62"/>
      <c r="EV387" s="62"/>
      <c r="EW387" s="62"/>
      <c r="EX387" s="62"/>
      <c r="EY387" s="62"/>
      <c r="EZ387" s="62"/>
      <c r="FA387" s="62"/>
      <c r="FB387" s="62"/>
      <c r="FC387" s="62"/>
      <c r="FD387" s="62"/>
      <c r="FE387" s="62"/>
      <c r="FF387" s="62"/>
      <c r="FG387" s="62"/>
      <c r="FH387" s="62"/>
      <c r="FI387" s="62"/>
      <c r="FJ387" s="62"/>
      <c r="FK387" s="62"/>
      <c r="FL387" s="62"/>
      <c r="FM387" s="62"/>
      <c r="FN387" s="62"/>
      <c r="FO387" s="62"/>
      <c r="FP387" s="62"/>
      <c r="FQ387" s="62"/>
      <c r="FR387" s="62"/>
      <c r="FS387" s="62"/>
      <c r="FT387" s="62"/>
      <c r="FU387" s="62"/>
      <c r="FV387" s="62"/>
      <c r="FW387" s="62"/>
      <c r="FX387" s="62"/>
      <c r="FY387" s="62"/>
      <c r="FZ387" s="62"/>
      <c r="GA387" s="62"/>
      <c r="GB387" s="62"/>
      <c r="GC387" s="62"/>
      <c r="GD387" s="62"/>
      <c r="GE387" s="62"/>
      <c r="GF387" s="62"/>
      <c r="GG387" s="62"/>
      <c r="GH387" s="62"/>
      <c r="GI387" s="62"/>
      <c r="GJ387" s="62"/>
      <c r="GK387" s="62"/>
      <c r="GL387" s="62"/>
      <c r="GM387" s="62"/>
      <c r="GN387" s="62"/>
      <c r="GO387" s="62"/>
      <c r="GP387" s="62"/>
      <c r="GQ387" s="62"/>
      <c r="GR387" s="62"/>
      <c r="GS387" s="62"/>
      <c r="GT387" s="62"/>
      <c r="GU387" s="62"/>
      <c r="GV387" s="62"/>
      <c r="GW387" s="62"/>
      <c r="GX387" s="62"/>
      <c r="GY387" s="62"/>
      <c r="GZ387" s="62"/>
      <c r="HA387" s="62"/>
      <c r="HB387" s="62"/>
      <c r="HC387" s="62"/>
      <c r="HD387" s="62"/>
      <c r="HE387" s="62"/>
      <c r="HF387" s="62"/>
      <c r="HG387" s="62"/>
      <c r="HH387" s="62"/>
      <c r="HI387" s="62"/>
      <c r="HJ387" s="62"/>
      <c r="HK387" s="62"/>
      <c r="HL387" s="62"/>
      <c r="HM387" s="62"/>
      <c r="HN387" s="62"/>
      <c r="HO387" s="62"/>
      <c r="HP387" s="62"/>
      <c r="HQ387" s="62"/>
      <c r="HR387" s="62"/>
      <c r="HS387" s="62"/>
      <c r="HT387" s="62"/>
      <c r="HU387" s="62"/>
      <c r="HV387" s="62"/>
      <c r="HW387" s="62"/>
      <c r="HX387" s="62"/>
      <c r="HY387" s="62"/>
      <c r="HZ387" s="62"/>
      <c r="IA387" s="62"/>
      <c r="IB387" s="62"/>
      <c r="IC387" s="62"/>
      <c r="ID387" s="62"/>
      <c r="IE387" s="62"/>
      <c r="IF387" s="62"/>
      <c r="IG387" s="62"/>
      <c r="IH387" s="62"/>
      <c r="II387" s="62"/>
      <c r="IJ387" s="62"/>
      <c r="IK387" s="62"/>
      <c r="IL387" s="62"/>
      <c r="IM387" s="62"/>
      <c r="IN387" s="62"/>
      <c r="IO387" s="62"/>
      <c r="IP387" s="62"/>
      <c r="IQ387" s="62"/>
      <c r="IR387" s="62"/>
      <c r="IS387" s="62"/>
      <c r="IT387" s="62"/>
      <c r="IU387" s="62"/>
      <c r="IV387" s="62"/>
      <c r="IW387" s="62"/>
      <c r="IX387" s="62"/>
      <c r="IY387" s="62"/>
      <c r="IZ387" s="62"/>
      <c r="JA387" s="62"/>
      <c r="JB387" s="62"/>
      <c r="JC387" s="62"/>
      <c r="JD387" s="62"/>
      <c r="JE387" s="62"/>
      <c r="JF387" s="62"/>
      <c r="JG387" s="62"/>
      <c r="JH387" s="62"/>
      <c r="JI387" s="62"/>
      <c r="JJ387" s="62"/>
      <c r="JK387" s="62"/>
      <c r="JL387" s="62"/>
      <c r="JM387" s="62"/>
      <c r="JN387" s="62"/>
      <c r="JO387" s="62"/>
    </row>
    <row r="388" spans="1:275" ht="15" x14ac:dyDescent="0.25">
      <c r="A388" s="26" t="s">
        <v>393</v>
      </c>
      <c r="B388" s="79">
        <v>26</v>
      </c>
      <c r="C388" s="79"/>
      <c r="D388" s="113">
        <f>SUM(Таблица23[[#This Row],[Столбец2]]*45*2)</f>
        <v>2340</v>
      </c>
      <c r="E388" s="79"/>
      <c r="F388" s="113">
        <f>SUM(Таблица23[[#This Row],[Столбец2]]*75*2)</f>
        <v>3900</v>
      </c>
      <c r="G388" s="114">
        <f>SUM(Таблица23[[#This Row],[Столбец2]]*50*2)</f>
        <v>2600</v>
      </c>
      <c r="H388" s="105">
        <v>4200</v>
      </c>
      <c r="I388" s="99">
        <v>4700</v>
      </c>
    </row>
    <row r="389" spans="1:275" ht="15" x14ac:dyDescent="0.25">
      <c r="A389" s="28" t="s">
        <v>394</v>
      </c>
      <c r="B389" s="78">
        <v>30</v>
      </c>
      <c r="C389" s="78"/>
      <c r="D389" s="115">
        <v>5000</v>
      </c>
      <c r="E389" s="78">
        <v>3000</v>
      </c>
      <c r="F389" s="115">
        <f>SUM(Таблица23[[#This Row],[Столбец2]]*75*2)</f>
        <v>4500</v>
      </c>
      <c r="G389" s="100" t="s">
        <v>430</v>
      </c>
      <c r="H389" s="108" t="s">
        <v>430</v>
      </c>
      <c r="I389" s="99" t="s">
        <v>430</v>
      </c>
    </row>
    <row r="390" spans="1:275" ht="30" x14ac:dyDescent="0.25">
      <c r="A390" s="26" t="s">
        <v>395</v>
      </c>
      <c r="B390" s="79">
        <v>67</v>
      </c>
      <c r="C390" s="79"/>
      <c r="D390" s="113">
        <f>SUM(Таблица23[[#This Row],[Столбец2]]*45*2)</f>
        <v>6030</v>
      </c>
      <c r="E390" s="79">
        <v>3700</v>
      </c>
      <c r="F390" s="113">
        <f>SUM(Таблица23[[#This Row],[Столбец2]]*75*2)</f>
        <v>10050</v>
      </c>
      <c r="G390" s="114">
        <f>SUM(Таблица23[[#This Row],[Столбец2]]*50*2)</f>
        <v>6700</v>
      </c>
      <c r="H390" s="105">
        <v>10200</v>
      </c>
      <c r="I390" s="99">
        <v>12000</v>
      </c>
    </row>
    <row r="391" spans="1:275" ht="30" x14ac:dyDescent="0.25">
      <c r="A391" s="26" t="s">
        <v>396</v>
      </c>
      <c r="B391" s="79">
        <v>55</v>
      </c>
      <c r="C391" s="79"/>
      <c r="D391" s="111">
        <v>5000</v>
      </c>
      <c r="E391" s="112"/>
      <c r="F391" s="111">
        <f>SUM(Таблица23[[#This Row],[Столбец2]]*75*2)</f>
        <v>8250</v>
      </c>
      <c r="G391" s="101">
        <f>SUM(Таблица23[[#This Row],[Столбец2]]*50*2)</f>
        <v>5500</v>
      </c>
      <c r="H391" s="100">
        <v>8800</v>
      </c>
      <c r="I391" s="99">
        <f>SUM(Таблица23[[#This Row],[Столбец2]]*2*90)</f>
        <v>9900</v>
      </c>
    </row>
    <row r="392" spans="1:275" s="48" customFormat="1" ht="15" x14ac:dyDescent="0.25">
      <c r="A392" s="28" t="s">
        <v>397</v>
      </c>
      <c r="B392" s="78">
        <v>65</v>
      </c>
      <c r="C392" s="78"/>
      <c r="D392" s="115">
        <f>SUM(Таблица23[[#This Row],[Столбец2]]*45*2)</f>
        <v>5850</v>
      </c>
      <c r="E392" s="78">
        <v>4300</v>
      </c>
      <c r="F392" s="115">
        <f>SUM(Таблица23[[#This Row],[Столбец2]]*75*2)</f>
        <v>9750</v>
      </c>
      <c r="G392" s="116">
        <f>SUM(Таблица23[[#This Row],[Столбец2]]*50*2)</f>
        <v>6500</v>
      </c>
      <c r="H392" s="105">
        <v>9800</v>
      </c>
      <c r="I392" s="99">
        <f>SUM(Таблица23[[#This Row],[Столбец2]]*2*90)</f>
        <v>11700</v>
      </c>
      <c r="J392" s="159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62"/>
      <c r="EI392" s="62"/>
      <c r="EJ392" s="62"/>
      <c r="EK392" s="62"/>
      <c r="EL392" s="62"/>
      <c r="EM392" s="62"/>
      <c r="EN392" s="62"/>
      <c r="EO392" s="62"/>
      <c r="EP392" s="62"/>
      <c r="EQ392" s="62"/>
      <c r="ER392" s="62"/>
      <c r="ES392" s="62"/>
      <c r="ET392" s="62"/>
      <c r="EU392" s="62"/>
      <c r="EV392" s="62"/>
      <c r="EW392" s="62"/>
      <c r="EX392" s="62"/>
      <c r="EY392" s="62"/>
      <c r="EZ392" s="62"/>
      <c r="FA392" s="62"/>
      <c r="FB392" s="62"/>
      <c r="FC392" s="62"/>
      <c r="FD392" s="62"/>
      <c r="FE392" s="62"/>
      <c r="FF392" s="62"/>
      <c r="FG392" s="62"/>
      <c r="FH392" s="62"/>
      <c r="FI392" s="62"/>
      <c r="FJ392" s="62"/>
      <c r="FK392" s="62"/>
      <c r="FL392" s="62"/>
      <c r="FM392" s="62"/>
      <c r="FN392" s="62"/>
      <c r="FO392" s="62"/>
      <c r="FP392" s="62"/>
      <c r="FQ392" s="62"/>
      <c r="FR392" s="62"/>
      <c r="FS392" s="62"/>
      <c r="FT392" s="62"/>
      <c r="FU392" s="62"/>
      <c r="FV392" s="62"/>
      <c r="FW392" s="62"/>
      <c r="FX392" s="62"/>
      <c r="FY392" s="62"/>
      <c r="FZ392" s="62"/>
      <c r="GA392" s="62"/>
      <c r="GB392" s="62"/>
      <c r="GC392" s="62"/>
      <c r="GD392" s="62"/>
      <c r="GE392" s="62"/>
      <c r="GF392" s="62"/>
      <c r="GG392" s="62"/>
      <c r="GH392" s="62"/>
      <c r="GI392" s="62"/>
      <c r="GJ392" s="62"/>
      <c r="GK392" s="62"/>
      <c r="GL392" s="62"/>
      <c r="GM392" s="62"/>
      <c r="GN392" s="62"/>
      <c r="GO392" s="62"/>
      <c r="GP392" s="62"/>
      <c r="GQ392" s="62"/>
      <c r="GR392" s="62"/>
      <c r="GS392" s="62"/>
      <c r="GT392" s="62"/>
      <c r="GU392" s="62"/>
      <c r="GV392" s="62"/>
      <c r="GW392" s="62"/>
      <c r="GX392" s="62"/>
      <c r="GY392" s="62"/>
      <c r="GZ392" s="62"/>
      <c r="HA392" s="62"/>
      <c r="HB392" s="62"/>
      <c r="HC392" s="62"/>
      <c r="HD392" s="62"/>
      <c r="HE392" s="62"/>
      <c r="HF392" s="62"/>
      <c r="HG392" s="62"/>
      <c r="HH392" s="62"/>
      <c r="HI392" s="62"/>
      <c r="HJ392" s="62"/>
      <c r="HK392" s="62"/>
      <c r="HL392" s="62"/>
      <c r="HM392" s="62"/>
      <c r="HN392" s="62"/>
      <c r="HO392" s="62"/>
      <c r="HP392" s="62"/>
      <c r="HQ392" s="62"/>
      <c r="HR392" s="62"/>
      <c r="HS392" s="62"/>
      <c r="HT392" s="62"/>
      <c r="HU392" s="62"/>
      <c r="HV392" s="62"/>
      <c r="HW392" s="62"/>
      <c r="HX392" s="62"/>
      <c r="HY392" s="62"/>
      <c r="HZ392" s="62"/>
      <c r="IA392" s="62"/>
      <c r="IB392" s="62"/>
      <c r="IC392" s="62"/>
      <c r="ID392" s="62"/>
      <c r="IE392" s="62"/>
      <c r="IF392" s="62"/>
      <c r="IG392" s="62"/>
      <c r="IH392" s="62"/>
      <c r="II392" s="62"/>
      <c r="IJ392" s="62"/>
      <c r="IK392" s="62"/>
      <c r="IL392" s="62"/>
      <c r="IM392" s="62"/>
      <c r="IN392" s="62"/>
      <c r="IO392" s="62"/>
      <c r="IP392" s="62"/>
      <c r="IQ392" s="62"/>
      <c r="IR392" s="62"/>
      <c r="IS392" s="62"/>
      <c r="IT392" s="62"/>
      <c r="IU392" s="62"/>
      <c r="IV392" s="62"/>
      <c r="IW392" s="62"/>
      <c r="IX392" s="62"/>
      <c r="IY392" s="62"/>
      <c r="IZ392" s="62"/>
      <c r="JA392" s="62"/>
      <c r="JB392" s="62"/>
      <c r="JC392" s="62"/>
      <c r="JD392" s="62"/>
      <c r="JE392" s="62"/>
      <c r="JF392" s="62"/>
      <c r="JG392" s="62"/>
      <c r="JH392" s="62"/>
      <c r="JI392" s="62"/>
      <c r="JJ392" s="62"/>
      <c r="JK392" s="62"/>
      <c r="JL392" s="62"/>
      <c r="JM392" s="62"/>
      <c r="JN392" s="62"/>
      <c r="JO392" s="62"/>
    </row>
    <row r="393" spans="1:275" ht="15" x14ac:dyDescent="0.25">
      <c r="A393" s="26" t="s">
        <v>398</v>
      </c>
      <c r="B393" s="79">
        <v>42</v>
      </c>
      <c r="C393" s="79"/>
      <c r="D393" s="113">
        <f>SUM(Таблица23[[#This Row],[Столбец2]]*45*2)</f>
        <v>3780</v>
      </c>
      <c r="E393" s="79"/>
      <c r="F393" s="113">
        <f>SUM(Таблица23[[#This Row],[Столбец2]]*75*2)</f>
        <v>6300</v>
      </c>
      <c r="G393" s="114">
        <f>SUM(Таблица23[[#This Row],[Столбец2]]*50*2)</f>
        <v>4200</v>
      </c>
      <c r="H393" s="105">
        <v>6700</v>
      </c>
      <c r="I393" s="99">
        <v>7600</v>
      </c>
    </row>
    <row r="394" spans="1:275" ht="26.25" x14ac:dyDescent="0.4">
      <c r="A394" s="29" t="s">
        <v>399</v>
      </c>
      <c r="B394" s="52"/>
      <c r="C394" s="52"/>
      <c r="D394" s="27"/>
      <c r="E394" s="22"/>
      <c r="F394" s="27"/>
      <c r="G394" s="34"/>
      <c r="H394" s="38"/>
      <c r="I394" s="154"/>
    </row>
    <row r="395" spans="1:275" ht="15" x14ac:dyDescent="0.25">
      <c r="A395" s="26" t="s">
        <v>400</v>
      </c>
      <c r="B395" s="79">
        <v>15</v>
      </c>
      <c r="C395" s="79"/>
      <c r="D395" s="113">
        <f>SUM(Таблица23[[#This Row],[Столбец2]]*45*2)</f>
        <v>1350</v>
      </c>
      <c r="E395" s="79"/>
      <c r="F395" s="113">
        <f>SUM(Таблица23[[#This Row],[Столбец2]]*75*2)</f>
        <v>2250</v>
      </c>
      <c r="G395" s="114">
        <f>SUM(Таблица23[[#This Row],[Столбец2]]*50*2)</f>
        <v>1500</v>
      </c>
      <c r="H395" s="100">
        <v>3000</v>
      </c>
      <c r="I395" s="99">
        <v>3500</v>
      </c>
    </row>
    <row r="396" spans="1:275" ht="15" x14ac:dyDescent="0.25">
      <c r="A396" s="26" t="s">
        <v>401</v>
      </c>
      <c r="B396" s="79">
        <v>33</v>
      </c>
      <c r="C396" s="79"/>
      <c r="D396" s="113">
        <f>SUM(Таблица23[[#This Row],[Столбец2]]*45*2)</f>
        <v>2970</v>
      </c>
      <c r="E396" s="79"/>
      <c r="F396" s="113">
        <f>SUM(Таблица23[[#This Row],[Столбец2]]*75*2)</f>
        <v>4950</v>
      </c>
      <c r="G396" s="114">
        <f>SUM(Таблица23[[#This Row],[Столбец2]]*50*2)</f>
        <v>3300</v>
      </c>
      <c r="H396" s="105">
        <v>5300</v>
      </c>
      <c r="I396" s="99">
        <v>6000</v>
      </c>
    </row>
    <row r="397" spans="1:275" s="14" customFormat="1" ht="15" x14ac:dyDescent="0.25">
      <c r="A397" s="28" t="s">
        <v>402</v>
      </c>
      <c r="B397" s="78">
        <v>34</v>
      </c>
      <c r="C397" s="78"/>
      <c r="D397" s="115">
        <f>SUM(Таблица23[[#This Row],[Столбец2]]*45*2)</f>
        <v>3060</v>
      </c>
      <c r="E397" s="78"/>
      <c r="F397" s="115">
        <f>SUM(Таблица23[[#This Row],[Столбец2]]*75*2)</f>
        <v>5100</v>
      </c>
      <c r="G397" s="116">
        <v>3700</v>
      </c>
      <c r="H397" s="105">
        <v>5500</v>
      </c>
      <c r="I397" s="99">
        <v>6200</v>
      </c>
      <c r="J397" s="159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  <c r="HM397" s="61"/>
      <c r="HN397" s="61"/>
      <c r="HO397" s="61"/>
      <c r="HP397" s="61"/>
      <c r="HQ397" s="61"/>
      <c r="HR397" s="61"/>
      <c r="HS397" s="61"/>
      <c r="HT397" s="61"/>
      <c r="HU397" s="61"/>
      <c r="HV397" s="61"/>
      <c r="HW397" s="61"/>
      <c r="HX397" s="61"/>
      <c r="HY397" s="61"/>
      <c r="HZ397" s="61"/>
      <c r="IA397" s="61"/>
      <c r="IB397" s="61"/>
      <c r="IC397" s="61"/>
      <c r="ID397" s="61"/>
      <c r="IE397" s="61"/>
      <c r="IF397" s="61"/>
      <c r="IG397" s="61"/>
      <c r="IH397" s="61"/>
      <c r="II397" s="61"/>
      <c r="IJ397" s="61"/>
      <c r="IK397" s="61"/>
      <c r="IL397" s="61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  <c r="IW397" s="61"/>
      <c r="IX397" s="61"/>
      <c r="IY397" s="61"/>
      <c r="IZ397" s="61"/>
      <c r="JA397" s="61"/>
      <c r="JB397" s="61"/>
      <c r="JC397" s="61"/>
      <c r="JD397" s="61"/>
      <c r="JE397" s="61"/>
      <c r="JF397" s="61"/>
      <c r="JG397" s="61"/>
      <c r="JH397" s="61"/>
      <c r="JI397" s="61"/>
      <c r="JJ397" s="61"/>
      <c r="JK397" s="61"/>
      <c r="JL397" s="61"/>
      <c r="JM397" s="61"/>
      <c r="JN397" s="61"/>
      <c r="JO397" s="61"/>
    </row>
    <row r="398" spans="1:275" ht="15" x14ac:dyDescent="0.25">
      <c r="A398" s="26" t="s">
        <v>403</v>
      </c>
      <c r="B398" s="79">
        <v>43</v>
      </c>
      <c r="C398" s="79"/>
      <c r="D398" s="111">
        <v>4000</v>
      </c>
      <c r="E398" s="117"/>
      <c r="F398" s="118">
        <f>SUM(Таблица23[[#This Row],[Столбец2]]*75*2)</f>
        <v>6450</v>
      </c>
      <c r="G398" s="101">
        <v>5500</v>
      </c>
      <c r="H398" s="100">
        <v>8000</v>
      </c>
      <c r="I398" s="99">
        <v>9500</v>
      </c>
    </row>
    <row r="399" spans="1:275" ht="15" x14ac:dyDescent="0.25">
      <c r="A399" s="26" t="s">
        <v>404</v>
      </c>
      <c r="B399" s="79">
        <v>60</v>
      </c>
      <c r="C399" s="79"/>
      <c r="D399" s="113">
        <f>SUM(Таблица23[[#This Row],[Столбец2]]*45*2)</f>
        <v>5400</v>
      </c>
      <c r="E399" s="79"/>
      <c r="F399" s="113">
        <f>SUM(Таблица23[[#This Row],[Столбец2]]*75*2)</f>
        <v>9000</v>
      </c>
      <c r="G399" s="114">
        <f>SUM(Таблица23[[#This Row],[Столбец2]]*50*2)</f>
        <v>6000</v>
      </c>
      <c r="H399" s="105">
        <v>9600</v>
      </c>
      <c r="I399" s="99">
        <f>SUM(Таблица23[[#This Row],[Столбец2]]*2*90)</f>
        <v>10800</v>
      </c>
    </row>
    <row r="400" spans="1:275" s="48" customFormat="1" ht="26.25" x14ac:dyDescent="0.4">
      <c r="A400" s="29" t="s">
        <v>405</v>
      </c>
      <c r="B400" s="52"/>
      <c r="C400" s="52"/>
      <c r="D400" s="27"/>
      <c r="E400" s="22"/>
      <c r="F400" s="27"/>
      <c r="G400" s="34"/>
      <c r="H400" s="37"/>
      <c r="I400" s="157"/>
      <c r="J400" s="159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62"/>
      <c r="EI400" s="62"/>
      <c r="EJ400" s="62"/>
      <c r="EK400" s="62"/>
      <c r="EL400" s="62"/>
      <c r="EM400" s="62"/>
      <c r="EN400" s="62"/>
      <c r="EO400" s="62"/>
      <c r="EP400" s="62"/>
      <c r="EQ400" s="62"/>
      <c r="ER400" s="62"/>
      <c r="ES400" s="62"/>
      <c r="ET400" s="62"/>
      <c r="EU400" s="62"/>
      <c r="EV400" s="62"/>
      <c r="EW400" s="62"/>
      <c r="EX400" s="62"/>
      <c r="EY400" s="62"/>
      <c r="EZ400" s="62"/>
      <c r="FA400" s="62"/>
      <c r="FB400" s="62"/>
      <c r="FC400" s="62"/>
      <c r="FD400" s="62"/>
      <c r="FE400" s="62"/>
      <c r="FF400" s="62"/>
      <c r="FG400" s="62"/>
      <c r="FH400" s="62"/>
      <c r="FI400" s="62"/>
      <c r="FJ400" s="62"/>
      <c r="FK400" s="62"/>
      <c r="FL400" s="62"/>
      <c r="FM400" s="62"/>
      <c r="FN400" s="62"/>
      <c r="FO400" s="62"/>
      <c r="FP400" s="62"/>
      <c r="FQ400" s="62"/>
      <c r="FR400" s="62"/>
      <c r="FS400" s="62"/>
      <c r="FT400" s="62"/>
      <c r="FU400" s="62"/>
      <c r="FV400" s="62"/>
      <c r="FW400" s="62"/>
      <c r="FX400" s="62"/>
      <c r="FY400" s="62"/>
      <c r="FZ400" s="62"/>
      <c r="GA400" s="62"/>
      <c r="GB400" s="62"/>
      <c r="GC400" s="62"/>
      <c r="GD400" s="62"/>
      <c r="GE400" s="62"/>
      <c r="GF400" s="62"/>
      <c r="GG400" s="62"/>
      <c r="GH400" s="62"/>
      <c r="GI400" s="62"/>
      <c r="GJ400" s="62"/>
      <c r="GK400" s="62"/>
      <c r="GL400" s="62"/>
      <c r="GM400" s="62"/>
      <c r="GN400" s="62"/>
      <c r="GO400" s="62"/>
      <c r="GP400" s="62"/>
      <c r="GQ400" s="62"/>
      <c r="GR400" s="62"/>
      <c r="GS400" s="62"/>
      <c r="GT400" s="62"/>
      <c r="GU400" s="62"/>
      <c r="GV400" s="62"/>
      <c r="GW400" s="62"/>
      <c r="GX400" s="62"/>
      <c r="GY400" s="62"/>
      <c r="GZ400" s="62"/>
      <c r="HA400" s="62"/>
      <c r="HB400" s="62"/>
      <c r="HC400" s="62"/>
      <c r="HD400" s="62"/>
      <c r="HE400" s="62"/>
      <c r="HF400" s="62"/>
      <c r="HG400" s="62"/>
      <c r="HH400" s="62"/>
      <c r="HI400" s="62"/>
      <c r="HJ400" s="62"/>
      <c r="HK400" s="62"/>
      <c r="HL400" s="62"/>
      <c r="HM400" s="62"/>
      <c r="HN400" s="62"/>
      <c r="HO400" s="62"/>
      <c r="HP400" s="62"/>
      <c r="HQ400" s="62"/>
      <c r="HR400" s="62"/>
      <c r="HS400" s="62"/>
      <c r="HT400" s="62"/>
      <c r="HU400" s="62"/>
      <c r="HV400" s="62"/>
      <c r="HW400" s="62"/>
      <c r="HX400" s="62"/>
      <c r="HY400" s="62"/>
      <c r="HZ400" s="62"/>
      <c r="IA400" s="62"/>
      <c r="IB400" s="62"/>
      <c r="IC400" s="62"/>
      <c r="ID400" s="62"/>
      <c r="IE400" s="62"/>
      <c r="IF400" s="62"/>
      <c r="IG400" s="62"/>
      <c r="IH400" s="62"/>
      <c r="II400" s="62"/>
      <c r="IJ400" s="62"/>
      <c r="IK400" s="62"/>
      <c r="IL400" s="62"/>
      <c r="IM400" s="62"/>
      <c r="IN400" s="62"/>
      <c r="IO400" s="62"/>
      <c r="IP400" s="62"/>
      <c r="IQ400" s="62"/>
      <c r="IR400" s="62"/>
      <c r="IS400" s="62"/>
      <c r="IT400" s="62"/>
      <c r="IU400" s="62"/>
      <c r="IV400" s="62"/>
      <c r="IW400" s="62"/>
      <c r="IX400" s="62"/>
      <c r="IY400" s="62"/>
      <c r="IZ400" s="62"/>
      <c r="JA400" s="62"/>
      <c r="JB400" s="62"/>
      <c r="JC400" s="62"/>
      <c r="JD400" s="62"/>
      <c r="JE400" s="62"/>
      <c r="JF400" s="62"/>
      <c r="JG400" s="62"/>
      <c r="JH400" s="62"/>
      <c r="JI400" s="62"/>
      <c r="JJ400" s="62"/>
      <c r="JK400" s="62"/>
      <c r="JL400" s="62"/>
      <c r="JM400" s="62"/>
      <c r="JN400" s="62"/>
      <c r="JO400" s="62"/>
    </row>
    <row r="401" spans="1:275" ht="15" x14ac:dyDescent="0.25">
      <c r="A401" s="26" t="s">
        <v>406</v>
      </c>
      <c r="B401" s="79">
        <v>34</v>
      </c>
      <c r="C401" s="79"/>
      <c r="D401" s="113">
        <f>SUM(Таблица23[[#This Row],[Столбец2]]*45*2)</f>
        <v>3060</v>
      </c>
      <c r="E401" s="79"/>
      <c r="F401" s="113">
        <f>SUM(Таблица23[[#This Row],[Столбец2]]*75*2)</f>
        <v>5100</v>
      </c>
      <c r="G401" s="114">
        <f>SUM(Таблица23[[#This Row],[Столбец2]]*50*2)</f>
        <v>3400</v>
      </c>
      <c r="H401" s="105">
        <v>5400</v>
      </c>
      <c r="I401" s="99">
        <v>6200</v>
      </c>
    </row>
    <row r="402" spans="1:275" s="48" customFormat="1" ht="15" x14ac:dyDescent="0.25">
      <c r="A402" s="26" t="s">
        <v>407</v>
      </c>
      <c r="B402" s="79">
        <v>60</v>
      </c>
      <c r="C402" s="79"/>
      <c r="D402" s="113">
        <f>SUM(Таблица23[[#This Row],[Столбец2]]*45*2)</f>
        <v>5400</v>
      </c>
      <c r="E402" s="79"/>
      <c r="F402" s="113">
        <f>SUM(Таблица23[[#This Row],[Столбец2]]*75*2)</f>
        <v>9000</v>
      </c>
      <c r="G402" s="114">
        <f>SUM(Таблица23[[#This Row],[Столбец2]]*50*2)</f>
        <v>6000</v>
      </c>
      <c r="H402" s="105">
        <v>9600</v>
      </c>
      <c r="I402" s="99">
        <f>SUM(Таблица23[[#This Row],[Столбец2]]*2*90)</f>
        <v>10800</v>
      </c>
      <c r="J402" s="159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  <c r="EY402" s="62"/>
      <c r="EZ402" s="62"/>
      <c r="FA402" s="62"/>
      <c r="FB402" s="62"/>
      <c r="FC402" s="62"/>
      <c r="FD402" s="62"/>
      <c r="FE402" s="62"/>
      <c r="FF402" s="62"/>
      <c r="FG402" s="62"/>
      <c r="FH402" s="62"/>
      <c r="FI402" s="62"/>
      <c r="FJ402" s="62"/>
      <c r="FK402" s="62"/>
      <c r="FL402" s="62"/>
      <c r="FM402" s="62"/>
      <c r="FN402" s="62"/>
      <c r="FO402" s="62"/>
      <c r="FP402" s="62"/>
      <c r="FQ402" s="62"/>
      <c r="FR402" s="62"/>
      <c r="FS402" s="62"/>
      <c r="FT402" s="62"/>
      <c r="FU402" s="62"/>
      <c r="FV402" s="62"/>
      <c r="FW402" s="62"/>
      <c r="FX402" s="62"/>
      <c r="FY402" s="62"/>
      <c r="FZ402" s="62"/>
      <c r="GA402" s="62"/>
      <c r="GB402" s="62"/>
      <c r="GC402" s="62"/>
      <c r="GD402" s="62"/>
      <c r="GE402" s="62"/>
      <c r="GF402" s="62"/>
      <c r="GG402" s="62"/>
      <c r="GH402" s="62"/>
      <c r="GI402" s="62"/>
      <c r="GJ402" s="62"/>
      <c r="GK402" s="62"/>
      <c r="GL402" s="62"/>
      <c r="GM402" s="62"/>
      <c r="GN402" s="62"/>
      <c r="GO402" s="62"/>
      <c r="GP402" s="62"/>
      <c r="GQ402" s="62"/>
      <c r="GR402" s="62"/>
      <c r="GS402" s="62"/>
      <c r="GT402" s="62"/>
      <c r="GU402" s="62"/>
      <c r="GV402" s="62"/>
      <c r="GW402" s="62"/>
      <c r="GX402" s="62"/>
      <c r="GY402" s="62"/>
      <c r="GZ402" s="62"/>
      <c r="HA402" s="62"/>
      <c r="HB402" s="62"/>
      <c r="HC402" s="62"/>
      <c r="HD402" s="62"/>
      <c r="HE402" s="62"/>
      <c r="HF402" s="62"/>
      <c r="HG402" s="62"/>
      <c r="HH402" s="62"/>
      <c r="HI402" s="62"/>
      <c r="HJ402" s="62"/>
      <c r="HK402" s="62"/>
      <c r="HL402" s="62"/>
      <c r="HM402" s="62"/>
      <c r="HN402" s="62"/>
      <c r="HO402" s="62"/>
      <c r="HP402" s="62"/>
      <c r="HQ402" s="62"/>
      <c r="HR402" s="62"/>
      <c r="HS402" s="62"/>
      <c r="HT402" s="62"/>
      <c r="HU402" s="62"/>
      <c r="HV402" s="62"/>
      <c r="HW402" s="62"/>
      <c r="HX402" s="62"/>
      <c r="HY402" s="62"/>
      <c r="HZ402" s="62"/>
      <c r="IA402" s="62"/>
      <c r="IB402" s="62"/>
      <c r="IC402" s="62"/>
      <c r="ID402" s="62"/>
      <c r="IE402" s="62"/>
      <c r="IF402" s="62"/>
      <c r="IG402" s="62"/>
      <c r="IH402" s="62"/>
      <c r="II402" s="62"/>
      <c r="IJ402" s="62"/>
      <c r="IK402" s="62"/>
      <c r="IL402" s="62"/>
      <c r="IM402" s="62"/>
      <c r="IN402" s="62"/>
      <c r="IO402" s="62"/>
      <c r="IP402" s="62"/>
      <c r="IQ402" s="62"/>
      <c r="IR402" s="62"/>
      <c r="IS402" s="62"/>
      <c r="IT402" s="62"/>
      <c r="IU402" s="62"/>
      <c r="IV402" s="62"/>
      <c r="IW402" s="62"/>
      <c r="IX402" s="62"/>
      <c r="IY402" s="62"/>
      <c r="IZ402" s="62"/>
      <c r="JA402" s="62"/>
      <c r="JB402" s="62"/>
      <c r="JC402" s="62"/>
      <c r="JD402" s="62"/>
      <c r="JE402" s="62"/>
      <c r="JF402" s="62"/>
      <c r="JG402" s="62"/>
      <c r="JH402" s="62"/>
      <c r="JI402" s="62"/>
      <c r="JJ402" s="62"/>
      <c r="JK402" s="62"/>
      <c r="JL402" s="62"/>
      <c r="JM402" s="62"/>
      <c r="JN402" s="62"/>
      <c r="JO402" s="62"/>
    </row>
    <row r="403" spans="1:275" s="48" customFormat="1" ht="27.75" customHeight="1" x14ac:dyDescent="0.25">
      <c r="A403" s="26" t="s">
        <v>408</v>
      </c>
      <c r="B403" s="79">
        <v>73</v>
      </c>
      <c r="C403" s="79"/>
      <c r="D403" s="113">
        <f>SUM(Таблица23[[#This Row],[Столбец2]]*45*2)</f>
        <v>6570</v>
      </c>
      <c r="E403" s="79">
        <v>4000</v>
      </c>
      <c r="F403" s="113">
        <f>SUM(Таблица23[[#This Row],[Столбец2]]*75*2)</f>
        <v>10950</v>
      </c>
      <c r="G403" s="114">
        <f>SUM(Таблица23[[#This Row],[Столбец2]]*50*2)</f>
        <v>7300</v>
      </c>
      <c r="H403" s="105">
        <v>11150</v>
      </c>
      <c r="I403" s="99">
        <v>13100</v>
      </c>
      <c r="J403" s="159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62"/>
      <c r="EI403" s="62"/>
      <c r="EJ403" s="62"/>
      <c r="EK403" s="62"/>
      <c r="EL403" s="62"/>
      <c r="EM403" s="62"/>
      <c r="EN403" s="62"/>
      <c r="EO403" s="62"/>
      <c r="EP403" s="62"/>
      <c r="EQ403" s="62"/>
      <c r="ER403" s="62"/>
      <c r="ES403" s="62"/>
      <c r="ET403" s="62"/>
      <c r="EU403" s="62"/>
      <c r="EV403" s="62"/>
      <c r="EW403" s="62"/>
      <c r="EX403" s="62"/>
      <c r="EY403" s="62"/>
      <c r="EZ403" s="62"/>
      <c r="FA403" s="62"/>
      <c r="FB403" s="62"/>
      <c r="FC403" s="62"/>
      <c r="FD403" s="62"/>
      <c r="FE403" s="62"/>
      <c r="FF403" s="62"/>
      <c r="FG403" s="62"/>
      <c r="FH403" s="62"/>
      <c r="FI403" s="62"/>
      <c r="FJ403" s="62"/>
      <c r="FK403" s="62"/>
      <c r="FL403" s="62"/>
      <c r="FM403" s="62"/>
      <c r="FN403" s="62"/>
      <c r="FO403" s="62"/>
      <c r="FP403" s="62"/>
      <c r="FQ403" s="62"/>
      <c r="FR403" s="62"/>
      <c r="FS403" s="62"/>
      <c r="FT403" s="62"/>
      <c r="FU403" s="62"/>
      <c r="FV403" s="62"/>
      <c r="FW403" s="62"/>
      <c r="FX403" s="62"/>
      <c r="FY403" s="62"/>
      <c r="FZ403" s="62"/>
      <c r="GA403" s="62"/>
      <c r="GB403" s="62"/>
      <c r="GC403" s="62"/>
      <c r="GD403" s="62"/>
      <c r="GE403" s="62"/>
      <c r="GF403" s="62"/>
      <c r="GG403" s="62"/>
      <c r="GH403" s="62"/>
      <c r="GI403" s="62"/>
      <c r="GJ403" s="62"/>
      <c r="GK403" s="62"/>
      <c r="GL403" s="62"/>
      <c r="GM403" s="62"/>
      <c r="GN403" s="62"/>
      <c r="GO403" s="62"/>
      <c r="GP403" s="62"/>
      <c r="GQ403" s="62"/>
      <c r="GR403" s="62"/>
      <c r="GS403" s="62"/>
      <c r="GT403" s="62"/>
      <c r="GU403" s="62"/>
      <c r="GV403" s="62"/>
      <c r="GW403" s="62"/>
      <c r="GX403" s="62"/>
      <c r="GY403" s="62"/>
      <c r="GZ403" s="62"/>
      <c r="HA403" s="62"/>
      <c r="HB403" s="62"/>
      <c r="HC403" s="62"/>
      <c r="HD403" s="62"/>
      <c r="HE403" s="62"/>
      <c r="HF403" s="62"/>
      <c r="HG403" s="62"/>
      <c r="HH403" s="62"/>
      <c r="HI403" s="62"/>
      <c r="HJ403" s="62"/>
      <c r="HK403" s="62"/>
      <c r="HL403" s="62"/>
      <c r="HM403" s="62"/>
      <c r="HN403" s="62"/>
      <c r="HO403" s="62"/>
      <c r="HP403" s="62"/>
      <c r="HQ403" s="62"/>
      <c r="HR403" s="62"/>
      <c r="HS403" s="62"/>
      <c r="HT403" s="62"/>
      <c r="HU403" s="62"/>
      <c r="HV403" s="62"/>
      <c r="HW403" s="62"/>
      <c r="HX403" s="62"/>
      <c r="HY403" s="62"/>
      <c r="HZ403" s="62"/>
      <c r="IA403" s="62"/>
      <c r="IB403" s="62"/>
      <c r="IC403" s="62"/>
      <c r="ID403" s="62"/>
      <c r="IE403" s="62"/>
      <c r="IF403" s="62"/>
      <c r="IG403" s="62"/>
      <c r="IH403" s="62"/>
      <c r="II403" s="62"/>
      <c r="IJ403" s="62"/>
      <c r="IK403" s="62"/>
      <c r="IL403" s="62"/>
      <c r="IM403" s="62"/>
      <c r="IN403" s="62"/>
      <c r="IO403" s="62"/>
      <c r="IP403" s="62"/>
      <c r="IQ403" s="62"/>
      <c r="IR403" s="62"/>
      <c r="IS403" s="62"/>
      <c r="IT403" s="62"/>
      <c r="IU403" s="62"/>
      <c r="IV403" s="62"/>
      <c r="IW403" s="62"/>
      <c r="IX403" s="62"/>
      <c r="IY403" s="62"/>
      <c r="IZ403" s="62"/>
      <c r="JA403" s="62"/>
      <c r="JB403" s="62"/>
      <c r="JC403" s="62"/>
      <c r="JD403" s="62"/>
      <c r="JE403" s="62"/>
      <c r="JF403" s="62"/>
      <c r="JG403" s="62"/>
      <c r="JH403" s="62"/>
      <c r="JI403" s="62"/>
      <c r="JJ403" s="62"/>
      <c r="JK403" s="62"/>
      <c r="JL403" s="62"/>
      <c r="JM403" s="62"/>
      <c r="JN403" s="62"/>
      <c r="JO403" s="62"/>
    </row>
    <row r="404" spans="1:275" ht="15" x14ac:dyDescent="0.25">
      <c r="A404" s="26" t="s">
        <v>409</v>
      </c>
      <c r="B404" s="79">
        <v>30</v>
      </c>
      <c r="C404" s="79"/>
      <c r="D404" s="111">
        <v>3350</v>
      </c>
      <c r="E404" s="112">
        <v>3500</v>
      </c>
      <c r="F404" s="111">
        <f>SUM(Таблица23[[#This Row],[Столбец2]]*75*2)</f>
        <v>4500</v>
      </c>
      <c r="G404" s="101">
        <v>4100</v>
      </c>
      <c r="H404" s="100">
        <v>7000</v>
      </c>
      <c r="I404" s="99">
        <v>7500</v>
      </c>
    </row>
    <row r="405" spans="1:275" ht="26.25" x14ac:dyDescent="0.4">
      <c r="A405" s="33" t="s">
        <v>410</v>
      </c>
      <c r="B405" s="57"/>
      <c r="C405" s="57"/>
      <c r="D405" s="27"/>
      <c r="E405" s="22"/>
      <c r="F405" s="27"/>
      <c r="G405" s="34"/>
      <c r="H405" s="86"/>
      <c r="I405" s="155"/>
    </row>
    <row r="406" spans="1:275" ht="15" x14ac:dyDescent="0.25">
      <c r="A406" s="26" t="s">
        <v>411</v>
      </c>
      <c r="B406" s="79">
        <v>27</v>
      </c>
      <c r="C406" s="79"/>
      <c r="D406" s="113">
        <f>SUM(Таблица23[[#This Row],[Столбец2]]*45*2)</f>
        <v>2430</v>
      </c>
      <c r="E406" s="79">
        <v>1200</v>
      </c>
      <c r="F406" s="113">
        <f>SUM(Таблица23[[#This Row],[Столбец2]]*75*2)</f>
        <v>4050</v>
      </c>
      <c r="G406" s="114">
        <v>1700</v>
      </c>
      <c r="H406" s="105">
        <v>4300</v>
      </c>
      <c r="I406" s="99">
        <v>5000</v>
      </c>
    </row>
    <row r="407" spans="1:275" ht="15" x14ac:dyDescent="0.25">
      <c r="A407" s="26" t="s">
        <v>412</v>
      </c>
      <c r="B407" s="79">
        <v>29</v>
      </c>
      <c r="C407" s="79"/>
      <c r="D407" s="113">
        <f>SUM(Таблица23[[#This Row],[Столбец2]]*45*2)</f>
        <v>2610</v>
      </c>
      <c r="E407" s="79">
        <v>2700</v>
      </c>
      <c r="F407" s="113">
        <f>SUM(Таблица23[[#This Row],[Столбец2]]*75*2)</f>
        <v>4350</v>
      </c>
      <c r="G407" s="114">
        <v>3300</v>
      </c>
      <c r="H407" s="105">
        <v>4600</v>
      </c>
      <c r="I407" s="99">
        <v>5300</v>
      </c>
    </row>
    <row r="408" spans="1:275" ht="15" x14ac:dyDescent="0.25">
      <c r="A408" s="28" t="s">
        <v>413</v>
      </c>
      <c r="B408" s="78">
        <v>68</v>
      </c>
      <c r="C408" s="78"/>
      <c r="D408" s="115">
        <f>SUM(Таблица23[[#This Row],[Столбец2]]*45*2)</f>
        <v>6120</v>
      </c>
      <c r="E408" s="78"/>
      <c r="F408" s="115">
        <f>SUM(Таблица23[[#This Row],[Столбец2]]*75*2)</f>
        <v>10200</v>
      </c>
      <c r="G408" s="116">
        <f>SUM(Таблица23[[#This Row],[Столбец2]]*50*2)</f>
        <v>6800</v>
      </c>
      <c r="H408" s="105">
        <v>9000</v>
      </c>
      <c r="I408" s="99">
        <v>12000</v>
      </c>
    </row>
    <row r="409" spans="1:275" ht="26.25" x14ac:dyDescent="0.4">
      <c r="A409" s="29" t="s">
        <v>414</v>
      </c>
      <c r="B409" s="52"/>
      <c r="C409" s="52"/>
      <c r="D409" s="27"/>
      <c r="E409" s="22"/>
      <c r="F409" s="27"/>
      <c r="G409" s="34"/>
      <c r="H409" s="37"/>
      <c r="I409" s="157"/>
    </row>
    <row r="410" spans="1:275" ht="15" x14ac:dyDescent="0.25">
      <c r="A410" s="26" t="s">
        <v>415</v>
      </c>
      <c r="B410" s="79">
        <v>27</v>
      </c>
      <c r="C410" s="79"/>
      <c r="D410" s="113">
        <f>SUM(Таблица23[[#This Row],[Столбец2]]*45*2)</f>
        <v>2430</v>
      </c>
      <c r="E410" s="79"/>
      <c r="F410" s="113">
        <f>SUM(Таблица23[[#This Row],[Столбец2]]*75*2)</f>
        <v>4050</v>
      </c>
      <c r="G410" s="114">
        <f>SUM(Таблица23[[#This Row],[Столбец2]]*50*2)</f>
        <v>2700</v>
      </c>
      <c r="H410" s="107">
        <v>4300</v>
      </c>
      <c r="I410" s="156">
        <v>5000</v>
      </c>
    </row>
    <row r="411" spans="1:275" ht="15" x14ac:dyDescent="0.25">
      <c r="A411" s="28" t="s">
        <v>416</v>
      </c>
      <c r="B411" s="78">
        <v>84</v>
      </c>
      <c r="C411" s="78"/>
      <c r="D411" s="115">
        <f>SUM(Таблица23[[#This Row],[Столбец2]]*45*2)</f>
        <v>7560</v>
      </c>
      <c r="E411" s="78">
        <v>4800</v>
      </c>
      <c r="F411" s="115">
        <f>SUM(Таблица23[[#This Row],[Столбец2]]*75*2)</f>
        <v>12600</v>
      </c>
      <c r="G411" s="116">
        <f>SUM(Таблица23[[#This Row],[Столбец2]]*50*2)</f>
        <v>8400</v>
      </c>
      <c r="H411" s="107">
        <v>12600</v>
      </c>
      <c r="I411" s="156">
        <v>14300</v>
      </c>
    </row>
    <row r="412" spans="1:275" ht="15" x14ac:dyDescent="0.25">
      <c r="A412" s="26" t="s">
        <v>417</v>
      </c>
      <c r="B412" s="79">
        <v>64</v>
      </c>
      <c r="C412" s="79"/>
      <c r="D412" s="113">
        <f>SUM(Таблица23[[#This Row],[Столбец2]]*45*2)</f>
        <v>5760</v>
      </c>
      <c r="E412" s="79"/>
      <c r="F412" s="113">
        <f>SUM(Таблица23[[#This Row],[Столбец2]]*75*2)</f>
        <v>9600</v>
      </c>
      <c r="G412" s="114">
        <f>SUM(Таблица23[[#This Row],[Столбец2]]*50*2)</f>
        <v>6400</v>
      </c>
      <c r="H412" s="107">
        <v>9600</v>
      </c>
      <c r="I412" s="156">
        <v>11500</v>
      </c>
    </row>
    <row r="413" spans="1:275" s="48" customFormat="1" ht="26.25" x14ac:dyDescent="0.4">
      <c r="A413" s="29" t="s">
        <v>418</v>
      </c>
      <c r="B413" s="52"/>
      <c r="C413" s="52"/>
      <c r="D413" s="27"/>
      <c r="E413" s="22"/>
      <c r="F413" s="27"/>
      <c r="G413" s="34"/>
      <c r="H413" s="37"/>
      <c r="I413" s="158"/>
      <c r="J413" s="159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62"/>
      <c r="EI413" s="62"/>
      <c r="EJ413" s="62"/>
      <c r="EK413" s="62"/>
      <c r="EL413" s="62"/>
      <c r="EM413" s="62"/>
      <c r="EN413" s="62"/>
      <c r="EO413" s="62"/>
      <c r="EP413" s="62"/>
      <c r="EQ413" s="62"/>
      <c r="ER413" s="62"/>
      <c r="ES413" s="62"/>
      <c r="ET413" s="62"/>
      <c r="EU413" s="62"/>
      <c r="EV413" s="62"/>
      <c r="EW413" s="62"/>
      <c r="EX413" s="62"/>
      <c r="EY413" s="62"/>
      <c r="EZ413" s="62"/>
      <c r="FA413" s="62"/>
      <c r="FB413" s="62"/>
      <c r="FC413" s="62"/>
      <c r="FD413" s="62"/>
      <c r="FE413" s="62"/>
      <c r="FF413" s="62"/>
      <c r="FG413" s="62"/>
      <c r="FH413" s="62"/>
      <c r="FI413" s="62"/>
      <c r="FJ413" s="62"/>
      <c r="FK413" s="62"/>
      <c r="FL413" s="62"/>
      <c r="FM413" s="62"/>
      <c r="FN413" s="62"/>
      <c r="FO413" s="62"/>
      <c r="FP413" s="62"/>
      <c r="FQ413" s="62"/>
      <c r="FR413" s="62"/>
      <c r="FS413" s="62"/>
      <c r="FT413" s="62"/>
      <c r="FU413" s="62"/>
      <c r="FV413" s="62"/>
      <c r="FW413" s="62"/>
      <c r="FX413" s="62"/>
      <c r="FY413" s="62"/>
      <c r="FZ413" s="62"/>
      <c r="GA413" s="62"/>
      <c r="GB413" s="62"/>
      <c r="GC413" s="62"/>
      <c r="GD413" s="62"/>
      <c r="GE413" s="62"/>
      <c r="GF413" s="62"/>
      <c r="GG413" s="62"/>
      <c r="GH413" s="62"/>
      <c r="GI413" s="62"/>
      <c r="GJ413" s="62"/>
      <c r="GK413" s="62"/>
      <c r="GL413" s="62"/>
      <c r="GM413" s="62"/>
      <c r="GN413" s="62"/>
      <c r="GO413" s="62"/>
      <c r="GP413" s="62"/>
      <c r="GQ413" s="62"/>
      <c r="GR413" s="62"/>
      <c r="GS413" s="62"/>
      <c r="GT413" s="62"/>
      <c r="GU413" s="62"/>
      <c r="GV413" s="62"/>
      <c r="GW413" s="62"/>
      <c r="GX413" s="62"/>
      <c r="GY413" s="62"/>
      <c r="GZ413" s="62"/>
      <c r="HA413" s="62"/>
      <c r="HB413" s="62"/>
      <c r="HC413" s="62"/>
      <c r="HD413" s="62"/>
      <c r="HE413" s="62"/>
      <c r="HF413" s="62"/>
      <c r="HG413" s="62"/>
      <c r="HH413" s="62"/>
      <c r="HI413" s="62"/>
      <c r="HJ413" s="62"/>
      <c r="HK413" s="62"/>
      <c r="HL413" s="62"/>
      <c r="HM413" s="62"/>
      <c r="HN413" s="62"/>
      <c r="HO413" s="62"/>
      <c r="HP413" s="62"/>
      <c r="HQ413" s="62"/>
      <c r="HR413" s="62"/>
      <c r="HS413" s="62"/>
      <c r="HT413" s="62"/>
      <c r="HU413" s="62"/>
      <c r="HV413" s="62"/>
      <c r="HW413" s="62"/>
      <c r="HX413" s="62"/>
      <c r="HY413" s="62"/>
      <c r="HZ413" s="62"/>
      <c r="IA413" s="62"/>
      <c r="IB413" s="62"/>
      <c r="IC413" s="62"/>
      <c r="ID413" s="62"/>
      <c r="IE413" s="62"/>
      <c r="IF413" s="62"/>
      <c r="IG413" s="62"/>
      <c r="IH413" s="62"/>
      <c r="II413" s="62"/>
      <c r="IJ413" s="62"/>
      <c r="IK413" s="62"/>
      <c r="IL413" s="62"/>
      <c r="IM413" s="62"/>
      <c r="IN413" s="62"/>
      <c r="IO413" s="62"/>
      <c r="IP413" s="62"/>
      <c r="IQ413" s="62"/>
      <c r="IR413" s="62"/>
      <c r="IS413" s="62"/>
      <c r="IT413" s="62"/>
      <c r="IU413" s="62"/>
      <c r="IV413" s="62"/>
      <c r="IW413" s="62"/>
      <c r="IX413" s="62"/>
      <c r="IY413" s="62"/>
      <c r="IZ413" s="62"/>
      <c r="JA413" s="62"/>
      <c r="JB413" s="62"/>
      <c r="JC413" s="62"/>
      <c r="JD413" s="62"/>
      <c r="JE413" s="62"/>
      <c r="JF413" s="62"/>
      <c r="JG413" s="62"/>
      <c r="JH413" s="62"/>
      <c r="JI413" s="62"/>
      <c r="JJ413" s="62"/>
      <c r="JK413" s="62"/>
      <c r="JL413" s="62"/>
      <c r="JM413" s="62"/>
      <c r="JN413" s="62"/>
      <c r="JO413" s="62"/>
    </row>
    <row r="414" spans="1:275" ht="30" x14ac:dyDescent="0.25">
      <c r="A414" s="26" t="s">
        <v>419</v>
      </c>
      <c r="B414" s="79">
        <v>11</v>
      </c>
      <c r="C414" s="79"/>
      <c r="D414" s="111">
        <v>1000</v>
      </c>
      <c r="E414" s="112"/>
      <c r="F414" s="111">
        <f>SUM(Таблица23[[#This Row],[Столбец2]]*75*2)</f>
        <v>1650</v>
      </c>
      <c r="G414" s="101">
        <v>2100</v>
      </c>
      <c r="H414" s="98">
        <v>3500</v>
      </c>
      <c r="I414" s="156">
        <v>4000</v>
      </c>
    </row>
    <row r="415" spans="1:275" ht="15" x14ac:dyDescent="0.25">
      <c r="A415" s="26" t="s">
        <v>420</v>
      </c>
      <c r="B415" s="79">
        <v>46</v>
      </c>
      <c r="C415" s="79"/>
      <c r="D415" s="113">
        <f>SUM(Таблица23[[#This Row],[Столбец2]]*45*2)</f>
        <v>4140</v>
      </c>
      <c r="E415" s="79"/>
      <c r="F415" s="113">
        <f>SUM(Таблица23[[#This Row],[Столбец2]]*75*2)</f>
        <v>6900</v>
      </c>
      <c r="G415" s="114">
        <v>4900</v>
      </c>
      <c r="H415" s="107">
        <v>7300</v>
      </c>
      <c r="I415" s="156">
        <v>8100</v>
      </c>
    </row>
    <row r="416" spans="1:275" ht="15" x14ac:dyDescent="0.25">
      <c r="A416" s="26" t="s">
        <v>421</v>
      </c>
      <c r="B416" s="79">
        <v>60</v>
      </c>
      <c r="C416" s="79"/>
      <c r="D416" s="113">
        <f>SUM(Таблица23[[#This Row],[Столбец2]]*45*2)</f>
        <v>5400</v>
      </c>
      <c r="E416" s="79"/>
      <c r="F416" s="113">
        <f>SUM(Таблица23[[#This Row],[Столбец2]]*75*2)</f>
        <v>9000</v>
      </c>
      <c r="G416" s="114">
        <f>SUM(Таблица23[[#This Row],[Столбец2]]*50*2)</f>
        <v>6000</v>
      </c>
      <c r="H416" s="107">
        <v>9600</v>
      </c>
      <c r="I416" s="156">
        <f>SUM(Таблица23[[#This Row],[Столбец2]]*2*90)</f>
        <v>10800</v>
      </c>
    </row>
    <row r="417" spans="1:9" ht="15" x14ac:dyDescent="0.25">
      <c r="A417" s="28" t="s">
        <v>422</v>
      </c>
      <c r="B417" s="78">
        <v>36</v>
      </c>
      <c r="C417" s="78"/>
      <c r="D417" s="115">
        <f>SUM(Таблица23[[#This Row],[Столбец2]]*45*2)</f>
        <v>3240</v>
      </c>
      <c r="E417" s="78">
        <v>2500</v>
      </c>
      <c r="F417" s="115">
        <f>SUM(Таблица23[[#This Row],[Столбец2]]*75*2)</f>
        <v>5400</v>
      </c>
      <c r="G417" s="116">
        <v>4100</v>
      </c>
      <c r="H417" s="109">
        <v>5400</v>
      </c>
      <c r="I417" s="156">
        <v>7000</v>
      </c>
    </row>
    <row r="418" spans="1:9" ht="15" x14ac:dyDescent="0.25">
      <c r="A418" s="26" t="s">
        <v>423</v>
      </c>
      <c r="B418" s="79">
        <v>33</v>
      </c>
      <c r="C418" s="79"/>
      <c r="D418" s="113">
        <f>SUM(Таблица23[[#This Row],[Столбец2]]*45*2)</f>
        <v>2970</v>
      </c>
      <c r="E418" s="79"/>
      <c r="F418" s="113">
        <f>SUM(Таблица23[[#This Row],[Столбец2]]*75*2)</f>
        <v>4950</v>
      </c>
      <c r="G418" s="114">
        <f>SUM(Таблица23[[#This Row],[Столбец2]]*50*2)</f>
        <v>3300</v>
      </c>
      <c r="H418" s="110">
        <v>5200</v>
      </c>
      <c r="I418" s="156">
        <v>6000</v>
      </c>
    </row>
    <row r="419" spans="1:9" ht="15" customHeight="1" thickBot="1" x14ac:dyDescent="0.4">
      <c r="A419" s="162"/>
      <c r="B419" s="163"/>
      <c r="C419" s="163"/>
      <c r="D419" s="164"/>
      <c r="E419" s="164"/>
      <c r="F419" s="165"/>
      <c r="G419" s="165"/>
      <c r="H419" s="166"/>
      <c r="I419" s="167"/>
    </row>
    <row r="420" spans="1:9" ht="48.75" customHeight="1" x14ac:dyDescent="0.25">
      <c r="A420" s="224" t="s">
        <v>439</v>
      </c>
      <c r="B420" s="225"/>
      <c r="C420" s="225"/>
      <c r="D420" s="225"/>
      <c r="E420" s="225"/>
      <c r="F420" s="225"/>
      <c r="G420" s="225"/>
      <c r="H420" s="225"/>
      <c r="I420" s="226"/>
    </row>
    <row r="421" spans="1:9" ht="51" customHeight="1" thickBot="1" x14ac:dyDescent="0.3">
      <c r="A421" s="227"/>
      <c r="B421" s="228"/>
      <c r="C421" s="228"/>
      <c r="D421" s="228"/>
      <c r="E421" s="228"/>
      <c r="F421" s="228"/>
      <c r="G421" s="228"/>
      <c r="H421" s="228"/>
      <c r="I421" s="229"/>
    </row>
    <row r="422" spans="1:9" ht="44.25" customHeight="1" thickBot="1" x14ac:dyDescent="0.4">
      <c r="A422" s="206" t="s">
        <v>437</v>
      </c>
      <c r="B422" s="207"/>
      <c r="C422" s="207"/>
      <c r="D422" s="207"/>
      <c r="E422" s="207"/>
      <c r="F422" s="207"/>
      <c r="G422" s="207"/>
      <c r="H422" s="207"/>
      <c r="I422" s="208"/>
    </row>
    <row r="423" spans="1:9" ht="44.25" customHeight="1" thickBot="1" x14ac:dyDescent="0.4">
      <c r="A423" s="209" t="s">
        <v>442</v>
      </c>
      <c r="B423" s="210"/>
      <c r="C423" s="210"/>
      <c r="D423" s="210"/>
      <c r="E423" s="210"/>
      <c r="F423" s="210"/>
      <c r="G423" s="210"/>
      <c r="H423" s="210"/>
      <c r="I423" s="211"/>
    </row>
    <row r="424" spans="1:9" ht="21" customHeight="1" x14ac:dyDescent="0.35">
      <c r="A424" s="212" t="s">
        <v>426</v>
      </c>
      <c r="B424" s="213"/>
      <c r="C424" s="213"/>
      <c r="D424" s="213"/>
      <c r="E424" s="213"/>
      <c r="F424" s="213"/>
      <c r="G424" s="213"/>
      <c r="H424" s="213"/>
      <c r="I424" s="214"/>
    </row>
    <row r="425" spans="1:9" ht="21" customHeight="1" x14ac:dyDescent="0.35">
      <c r="A425" s="215" t="s">
        <v>427</v>
      </c>
      <c r="B425" s="216"/>
      <c r="C425" s="216"/>
      <c r="D425" s="216"/>
      <c r="E425" s="216"/>
      <c r="F425" s="216"/>
      <c r="G425" s="216"/>
      <c r="H425" s="216"/>
      <c r="I425" s="217"/>
    </row>
    <row r="426" spans="1:9" ht="21" customHeight="1" thickBot="1" x14ac:dyDescent="0.4">
      <c r="A426" s="218" t="s">
        <v>428</v>
      </c>
      <c r="B426" s="219"/>
      <c r="C426" s="219"/>
      <c r="D426" s="219"/>
      <c r="E426" s="219"/>
      <c r="F426" s="219"/>
      <c r="G426" s="219"/>
      <c r="H426" s="219"/>
      <c r="I426" s="220"/>
    </row>
    <row r="427" spans="1:9" ht="44.25" customHeight="1" thickBot="1" x14ac:dyDescent="0.4">
      <c r="A427" s="203" t="s">
        <v>441</v>
      </c>
      <c r="B427" s="204"/>
      <c r="C427" s="204"/>
      <c r="D427" s="204"/>
      <c r="E427" s="204"/>
      <c r="F427" s="204"/>
      <c r="G427" s="204"/>
      <c r="H427" s="204"/>
      <c r="I427" s="205"/>
    </row>
    <row r="428" spans="1:9" ht="18.75" customHeight="1" x14ac:dyDescent="0.25">
      <c r="A428" s="230" t="s">
        <v>438</v>
      </c>
      <c r="B428" s="231"/>
      <c r="C428" s="231"/>
      <c r="D428" s="231"/>
      <c r="E428" s="231"/>
      <c r="F428" s="231"/>
      <c r="G428" s="231"/>
      <c r="H428" s="231"/>
      <c r="I428" s="232"/>
    </row>
    <row r="429" spans="1:9" ht="18.75" customHeight="1" x14ac:dyDescent="0.25">
      <c r="A429" s="233"/>
      <c r="B429" s="234"/>
      <c r="C429" s="234"/>
      <c r="D429" s="234"/>
      <c r="E429" s="234"/>
      <c r="F429" s="234"/>
      <c r="G429" s="234"/>
      <c r="H429" s="234"/>
      <c r="I429" s="235"/>
    </row>
    <row r="430" spans="1:9" ht="18.75" customHeight="1" x14ac:dyDescent="0.25">
      <c r="A430" s="233"/>
      <c r="B430" s="234"/>
      <c r="C430" s="234"/>
      <c r="D430" s="234"/>
      <c r="E430" s="234"/>
      <c r="F430" s="234"/>
      <c r="G430" s="234"/>
      <c r="H430" s="234"/>
      <c r="I430" s="235"/>
    </row>
    <row r="431" spans="1:9" ht="15" customHeight="1" thickBot="1" x14ac:dyDescent="0.3">
      <c r="A431" s="236"/>
      <c r="B431" s="237"/>
      <c r="C431" s="237"/>
      <c r="D431" s="237"/>
      <c r="E431" s="237"/>
      <c r="F431" s="237"/>
      <c r="G431" s="237"/>
      <c r="H431" s="237"/>
      <c r="I431" s="238"/>
    </row>
    <row r="432" spans="1:9" ht="23.25" customHeight="1" x14ac:dyDescent="0.25">
      <c r="A432" s="203" t="s">
        <v>424</v>
      </c>
      <c r="B432" s="204"/>
      <c r="C432" s="204"/>
      <c r="D432" s="204"/>
      <c r="E432" s="204"/>
      <c r="F432" s="204"/>
      <c r="G432" s="204"/>
      <c r="H432" s="204"/>
      <c r="I432" s="205"/>
    </row>
    <row r="433" spans="1:9" ht="40.5" customHeight="1" thickBot="1" x14ac:dyDescent="0.3">
      <c r="A433" s="221"/>
      <c r="B433" s="222"/>
      <c r="C433" s="222"/>
      <c r="D433" s="222"/>
      <c r="E433" s="222"/>
      <c r="F433" s="222"/>
      <c r="G433" s="222"/>
      <c r="H433" s="222"/>
      <c r="I433" s="223"/>
    </row>
    <row r="434" spans="1:9" x14ac:dyDescent="0.35">
      <c r="A434" s="66"/>
      <c r="B434" s="66"/>
      <c r="C434" s="66"/>
      <c r="D434" s="67"/>
      <c r="E434" s="67"/>
      <c r="F434" s="68"/>
      <c r="G434" s="68"/>
      <c r="H434" s="83"/>
      <c r="I434" s="88"/>
    </row>
    <row r="435" spans="1:9" ht="15" x14ac:dyDescent="0.25">
      <c r="A435" s="39"/>
      <c r="B435" s="39"/>
      <c r="C435" s="39"/>
    </row>
    <row r="618" spans="1:3" ht="15" x14ac:dyDescent="0.25">
      <c r="A618" s="39"/>
      <c r="B618" s="39"/>
      <c r="C618" s="39"/>
    </row>
  </sheetData>
  <mergeCells count="9">
    <mergeCell ref="A432:I433"/>
    <mergeCell ref="A420:I421"/>
    <mergeCell ref="A428:I431"/>
    <mergeCell ref="A427:I427"/>
    <mergeCell ref="A422:I422"/>
    <mergeCell ref="A423:I423"/>
    <mergeCell ref="A424:I424"/>
    <mergeCell ref="A425:I425"/>
    <mergeCell ref="A426:I426"/>
  </mergeCells>
  <pageMargins left="0.70866141732283472" right="0.70866141732283472" top="0.74803149606299213" bottom="0.74803149606299213" header="0.31496062992125984" footer="0.31496062992125984"/>
  <pageSetup paperSize="9" scale="90" firstPageNumber="214748364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</dc:creator>
  <cp:lastModifiedBy>RePack by Diakov</cp:lastModifiedBy>
  <cp:revision>9</cp:revision>
  <cp:lastPrinted>2023-12-14T13:10:59Z</cp:lastPrinted>
  <dcterms:created xsi:type="dcterms:W3CDTF">2006-09-28T05:33:49Z</dcterms:created>
  <dcterms:modified xsi:type="dcterms:W3CDTF">2024-04-08T06:11:38Z</dcterms:modified>
</cp:coreProperties>
</file>