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vlasova.a\Downloads\"/>
    </mc:Choice>
  </mc:AlternateContent>
  <xr:revisionPtr revIDLastSave="0" documentId="13_ncr:1_{1374EF5F-39A7-44B6-AD87-E434ACA58F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1" r:id="rId1"/>
  </sheets>
  <calcPr calcId="181029" refMode="R1C1"/>
</workbook>
</file>

<file path=xl/calcChain.xml><?xml version="1.0" encoding="utf-8"?>
<calcChain xmlns="http://schemas.openxmlformats.org/spreadsheetml/2006/main">
  <c r="F417" i="1" l="1"/>
  <c r="D417" i="1"/>
  <c r="F416" i="1"/>
  <c r="D416" i="1"/>
  <c r="F415" i="1"/>
  <c r="D415" i="1"/>
  <c r="F414" i="1"/>
  <c r="D414" i="1"/>
  <c r="F413" i="1"/>
  <c r="F411" i="1"/>
  <c r="D411" i="1"/>
  <c r="F410" i="1"/>
  <c r="D410" i="1"/>
  <c r="F409" i="1"/>
  <c r="D409" i="1"/>
  <c r="F407" i="1"/>
  <c r="D407" i="1"/>
  <c r="F406" i="1"/>
  <c r="D406" i="1"/>
  <c r="F405" i="1"/>
  <c r="D405" i="1"/>
  <c r="F403" i="1"/>
  <c r="F402" i="1"/>
  <c r="D402" i="1"/>
  <c r="F401" i="1"/>
  <c r="D401" i="1"/>
  <c r="F400" i="1"/>
  <c r="D400" i="1"/>
  <c r="F398" i="1"/>
  <c r="D398" i="1"/>
  <c r="F397" i="1"/>
  <c r="F396" i="1"/>
  <c r="D396" i="1"/>
  <c r="F395" i="1"/>
  <c r="D395" i="1"/>
  <c r="F394" i="1"/>
  <c r="D394" i="1"/>
  <c r="F392" i="1"/>
  <c r="D392" i="1"/>
  <c r="F391" i="1"/>
  <c r="D391" i="1"/>
  <c r="F390" i="1"/>
  <c r="F389" i="1"/>
  <c r="D389" i="1"/>
  <c r="F388" i="1"/>
  <c r="F387" i="1"/>
  <c r="D387" i="1"/>
  <c r="F385" i="1"/>
  <c r="D385" i="1"/>
  <c r="F384" i="1"/>
  <c r="D384" i="1"/>
  <c r="F383" i="1"/>
  <c r="F382" i="1"/>
  <c r="F381" i="1"/>
  <c r="D381" i="1"/>
  <c r="F380" i="1"/>
  <c r="D380" i="1"/>
  <c r="F379" i="1"/>
  <c r="D379" i="1"/>
  <c r="F378" i="1"/>
  <c r="F376" i="1"/>
  <c r="D376" i="1"/>
  <c r="F375" i="1"/>
  <c r="D375" i="1"/>
  <c r="F373" i="1"/>
  <c r="D373" i="1"/>
  <c r="F372" i="1"/>
  <c r="F371" i="1"/>
  <c r="D371" i="1"/>
  <c r="F370" i="1"/>
  <c r="D370" i="1"/>
  <c r="F369" i="1"/>
  <c r="D369" i="1"/>
  <c r="F368" i="1"/>
  <c r="D368" i="1"/>
  <c r="F367" i="1"/>
  <c r="D367" i="1"/>
  <c r="F366" i="1"/>
  <c r="F365" i="1"/>
  <c r="D365" i="1"/>
  <c r="F364" i="1"/>
  <c r="D364" i="1"/>
  <c r="F363" i="1"/>
  <c r="D363" i="1"/>
  <c r="F361" i="1"/>
  <c r="D361" i="1"/>
  <c r="F360" i="1"/>
  <c r="D360" i="1"/>
  <c r="F359" i="1"/>
  <c r="D359" i="1"/>
  <c r="F358" i="1"/>
  <c r="D358" i="1"/>
  <c r="F357" i="1"/>
  <c r="F356" i="1"/>
  <c r="D356" i="1"/>
  <c r="F355" i="1"/>
  <c r="D355" i="1"/>
  <c r="F354" i="1"/>
  <c r="D354" i="1"/>
  <c r="F353" i="1"/>
  <c r="F352" i="1"/>
  <c r="F351" i="1"/>
  <c r="F350" i="1"/>
  <c r="F349" i="1"/>
  <c r="D349" i="1"/>
  <c r="F348" i="1"/>
  <c r="F347" i="1"/>
  <c r="D347" i="1"/>
  <c r="F346" i="1"/>
  <c r="D346" i="1"/>
  <c r="F345" i="1"/>
  <c r="D345" i="1"/>
  <c r="F344" i="1"/>
  <c r="D344" i="1"/>
  <c r="F343" i="1"/>
  <c r="D343" i="1"/>
  <c r="F342" i="1"/>
  <c r="F341" i="1"/>
  <c r="D341" i="1"/>
  <c r="F340" i="1"/>
  <c r="F339" i="1"/>
  <c r="D339" i="1"/>
  <c r="F338" i="1"/>
  <c r="D338" i="1"/>
  <c r="F337" i="1"/>
  <c r="D337" i="1"/>
  <c r="F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7" i="1"/>
  <c r="D327" i="1"/>
  <c r="F325" i="1"/>
  <c r="D325" i="1"/>
  <c r="F324" i="1"/>
  <c r="D324" i="1"/>
  <c r="F323" i="1"/>
  <c r="D323" i="1"/>
  <c r="F322" i="1"/>
  <c r="D322" i="1"/>
  <c r="F321" i="1"/>
  <c r="D321" i="1"/>
  <c r="F320" i="1"/>
  <c r="D320" i="1"/>
  <c r="F319" i="1"/>
  <c r="D319" i="1"/>
  <c r="F318" i="1"/>
  <c r="F317" i="1"/>
  <c r="D317" i="1"/>
  <c r="F316" i="1"/>
  <c r="D316" i="1"/>
  <c r="F315" i="1"/>
  <c r="D315" i="1"/>
  <c r="F314" i="1"/>
  <c r="D314" i="1"/>
  <c r="F313" i="1"/>
  <c r="F312" i="1"/>
  <c r="D312" i="1"/>
  <c r="F310" i="1"/>
  <c r="F309" i="1"/>
  <c r="D309" i="1"/>
  <c r="F308" i="1"/>
  <c r="D308" i="1"/>
  <c r="F307" i="1"/>
  <c r="D307" i="1"/>
  <c r="F306" i="1"/>
  <c r="D306" i="1"/>
  <c r="F305" i="1"/>
  <c r="D305" i="1"/>
  <c r="F304" i="1"/>
  <c r="F303" i="1"/>
  <c r="D303" i="1"/>
  <c r="F302" i="1"/>
  <c r="D302" i="1"/>
  <c r="F301" i="1"/>
  <c r="D301" i="1"/>
  <c r="F300" i="1"/>
  <c r="F299" i="1"/>
  <c r="D299" i="1"/>
  <c r="F298" i="1"/>
  <c r="D298" i="1"/>
  <c r="F297" i="1"/>
  <c r="D297" i="1"/>
  <c r="F296" i="1"/>
  <c r="F295" i="1"/>
  <c r="F294" i="1"/>
  <c r="D294" i="1"/>
  <c r="F293" i="1"/>
  <c r="D293" i="1"/>
  <c r="F292" i="1"/>
  <c r="D292" i="1"/>
  <c r="F291" i="1"/>
  <c r="D291" i="1"/>
  <c r="F290" i="1"/>
  <c r="F289" i="1"/>
  <c r="D289" i="1"/>
  <c r="F288" i="1"/>
  <c r="D288" i="1"/>
  <c r="F287" i="1"/>
  <c r="D287" i="1"/>
  <c r="F286" i="1"/>
  <c r="D286" i="1"/>
  <c r="F285" i="1"/>
  <c r="F284" i="1"/>
  <c r="D284" i="1"/>
  <c r="F283" i="1"/>
  <c r="D283" i="1"/>
  <c r="F282" i="1"/>
  <c r="F281" i="1"/>
  <c r="D281" i="1"/>
  <c r="F280" i="1"/>
  <c r="D280" i="1"/>
  <c r="F279" i="1"/>
  <c r="D279" i="1"/>
  <c r="F278" i="1"/>
  <c r="D278" i="1"/>
  <c r="F277" i="1"/>
  <c r="D277" i="1"/>
  <c r="F276" i="1"/>
  <c r="D276" i="1"/>
  <c r="F274" i="1"/>
  <c r="D274" i="1"/>
  <c r="F273" i="1"/>
  <c r="D273" i="1"/>
  <c r="F272" i="1"/>
  <c r="D272" i="1"/>
  <c r="F271" i="1"/>
  <c r="D271" i="1"/>
  <c r="F270" i="1"/>
  <c r="D270" i="1"/>
  <c r="F269" i="1"/>
  <c r="D269" i="1"/>
  <c r="F268" i="1"/>
  <c r="D268" i="1"/>
  <c r="F266" i="1"/>
  <c r="F265" i="1"/>
  <c r="F264" i="1"/>
  <c r="F263" i="1"/>
  <c r="F262" i="1"/>
  <c r="F261" i="1"/>
  <c r="F260" i="1"/>
  <c r="F259" i="1"/>
  <c r="F258" i="1"/>
  <c r="D258" i="1"/>
  <c r="F257" i="1"/>
  <c r="D257" i="1"/>
  <c r="F256" i="1"/>
  <c r="F255" i="1"/>
  <c r="D255" i="1"/>
  <c r="F254" i="1"/>
  <c r="D254" i="1"/>
  <c r="F253" i="1"/>
  <c r="D253" i="1"/>
  <c r="F252" i="1"/>
  <c r="D252" i="1"/>
  <c r="F250" i="1"/>
  <c r="D250" i="1"/>
  <c r="F249" i="1"/>
  <c r="D249" i="1"/>
  <c r="F248" i="1"/>
  <c r="D248" i="1"/>
  <c r="F247" i="1"/>
  <c r="D247" i="1"/>
  <c r="F246" i="1"/>
  <c r="D246" i="1"/>
  <c r="F245" i="1"/>
  <c r="D245" i="1"/>
  <c r="F244" i="1"/>
  <c r="D244" i="1"/>
  <c r="F243" i="1"/>
  <c r="D243" i="1"/>
  <c r="F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F234" i="1"/>
  <c r="D234" i="1"/>
  <c r="F233" i="1"/>
  <c r="D233" i="1"/>
  <c r="F232" i="1"/>
  <c r="D232" i="1"/>
  <c r="F231" i="1"/>
  <c r="D231" i="1"/>
  <c r="F230" i="1"/>
  <c r="D230" i="1"/>
  <c r="F229" i="1"/>
  <c r="F228" i="1"/>
  <c r="F226" i="1"/>
  <c r="D226" i="1"/>
  <c r="F225" i="1"/>
  <c r="F224" i="1"/>
  <c r="D224" i="1"/>
  <c r="F223" i="1"/>
  <c r="D223" i="1"/>
  <c r="F222" i="1"/>
  <c r="D222" i="1"/>
  <c r="F221" i="1"/>
  <c r="F220" i="1"/>
  <c r="D220" i="1"/>
  <c r="F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F209" i="1"/>
  <c r="D209" i="1"/>
  <c r="F207" i="1"/>
  <c r="F206" i="1"/>
  <c r="F205" i="1"/>
  <c r="D205" i="1"/>
  <c r="F204" i="1"/>
  <c r="F203" i="1"/>
  <c r="D203" i="1"/>
  <c r="F202" i="1"/>
  <c r="D202" i="1"/>
  <c r="F201" i="1"/>
  <c r="D201" i="1"/>
  <c r="F200" i="1"/>
  <c r="F199" i="1"/>
  <c r="D199" i="1"/>
  <c r="F198" i="1"/>
  <c r="F197" i="1"/>
  <c r="F196" i="1"/>
  <c r="D196" i="1"/>
  <c r="F195" i="1"/>
  <c r="F194" i="1"/>
  <c r="D194" i="1"/>
  <c r="F193" i="1"/>
  <c r="F192" i="1"/>
  <c r="F191" i="1"/>
  <c r="F190" i="1"/>
  <c r="F189" i="1"/>
  <c r="F188" i="1"/>
  <c r="F187" i="1"/>
  <c r="D187" i="1"/>
  <c r="F186" i="1"/>
  <c r="D186" i="1"/>
  <c r="F185" i="1"/>
  <c r="D185" i="1"/>
  <c r="F184" i="1"/>
  <c r="D184" i="1"/>
  <c r="F183" i="1"/>
  <c r="D183" i="1"/>
  <c r="F182" i="1"/>
  <c r="F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F172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3" i="1"/>
  <c r="D163" i="1"/>
  <c r="F162" i="1"/>
  <c r="D162" i="1"/>
  <c r="F161" i="1"/>
  <c r="D161" i="1"/>
  <c r="F160" i="1"/>
  <c r="F159" i="1"/>
  <c r="D159" i="1"/>
  <c r="F158" i="1"/>
  <c r="F157" i="1"/>
  <c r="D157" i="1"/>
  <c r="F156" i="1"/>
  <c r="D156" i="1"/>
  <c r="F155" i="1"/>
  <c r="D155" i="1"/>
  <c r="F154" i="1"/>
  <c r="D154" i="1"/>
  <c r="F153" i="1"/>
  <c r="F152" i="1"/>
  <c r="D152" i="1"/>
  <c r="F151" i="1"/>
  <c r="F149" i="1"/>
  <c r="D149" i="1"/>
  <c r="F148" i="1"/>
  <c r="D148" i="1"/>
  <c r="F147" i="1"/>
  <c r="D147" i="1"/>
  <c r="F146" i="1"/>
  <c r="F145" i="1"/>
  <c r="D145" i="1"/>
  <c r="F144" i="1"/>
  <c r="D144" i="1"/>
  <c r="F143" i="1"/>
  <c r="D143" i="1"/>
  <c r="F142" i="1"/>
  <c r="D142" i="1"/>
  <c r="F141" i="1"/>
  <c r="F140" i="1"/>
  <c r="F139" i="1"/>
  <c r="D139" i="1"/>
  <c r="F138" i="1"/>
  <c r="D138" i="1"/>
  <c r="F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F126" i="1"/>
  <c r="F125" i="1"/>
  <c r="F124" i="1"/>
  <c r="D124" i="1"/>
  <c r="F123" i="1"/>
  <c r="D123" i="1"/>
  <c r="F122" i="1"/>
  <c r="D122" i="1"/>
  <c r="F121" i="1"/>
  <c r="F120" i="1"/>
  <c r="D120" i="1"/>
  <c r="F119" i="1"/>
  <c r="D119" i="1"/>
  <c r="F118" i="1"/>
  <c r="D118" i="1"/>
  <c r="F117" i="1"/>
  <c r="D117" i="1"/>
  <c r="F116" i="1"/>
  <c r="F115" i="1"/>
  <c r="D115" i="1"/>
  <c r="F114" i="1"/>
  <c r="D114" i="1"/>
  <c r="F113" i="1"/>
  <c r="D113" i="1"/>
  <c r="F112" i="1"/>
  <c r="D112" i="1"/>
  <c r="F111" i="1"/>
  <c r="F110" i="1"/>
  <c r="D110" i="1"/>
  <c r="F109" i="1"/>
  <c r="D109" i="1"/>
  <c r="F108" i="1"/>
  <c r="F106" i="1"/>
  <c r="D106" i="1"/>
  <c r="F105" i="1"/>
  <c r="D105" i="1"/>
  <c r="F104" i="1"/>
  <c r="F103" i="1"/>
  <c r="D103" i="1"/>
  <c r="F102" i="1"/>
  <c r="D102" i="1"/>
  <c r="F101" i="1"/>
  <c r="F100" i="1"/>
  <c r="F99" i="1"/>
  <c r="D99" i="1"/>
  <c r="F98" i="1"/>
  <c r="F97" i="1"/>
  <c r="F96" i="1"/>
  <c r="D96" i="1"/>
  <c r="F95" i="1"/>
  <c r="F94" i="1"/>
  <c r="F93" i="1"/>
  <c r="D93" i="1"/>
  <c r="F92" i="1"/>
  <c r="D92" i="1"/>
  <c r="F91" i="1"/>
  <c r="F90" i="1"/>
  <c r="F89" i="1"/>
  <c r="D89" i="1"/>
  <c r="F88" i="1"/>
  <c r="D88" i="1"/>
  <c r="F87" i="1"/>
  <c r="D87" i="1"/>
  <c r="F86" i="1"/>
  <c r="D86" i="1"/>
  <c r="F83" i="1"/>
  <c r="F82" i="1"/>
  <c r="D82" i="1"/>
  <c r="F81" i="1"/>
  <c r="D81" i="1"/>
  <c r="F80" i="1"/>
  <c r="F79" i="1"/>
  <c r="F78" i="1"/>
  <c r="D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<sst xmlns="http://schemas.openxmlformats.org/spreadsheetml/2006/main" count="548" uniqueCount="452">
  <si>
    <t>Столбец1</t>
  </si>
  <si>
    <t>Столбец12</t>
  </si>
  <si>
    <t>Столбец2</t>
  </si>
  <si>
    <t>Столбец3</t>
  </si>
  <si>
    <t>Столбец33</t>
  </si>
  <si>
    <t>Столбец34</t>
  </si>
  <si>
    <t>Установка бетонных колец в яму</t>
  </si>
  <si>
    <t>2 кольца бесплатно,если более 2 колец  ,то включается почасовая оплата 2000 р/ч</t>
  </si>
  <si>
    <t>На ручную разгрузку  машины отводится 20 мин, далее включается почасовая оплата</t>
  </si>
  <si>
    <t>1000 р/ч</t>
  </si>
  <si>
    <t>Стропольщик  +</t>
  </si>
  <si>
    <t>Срочность доставки ГОРОД   +</t>
  </si>
  <si>
    <t>300 руб.</t>
  </si>
  <si>
    <t>Срочность доставки РАЙОН   +</t>
  </si>
  <si>
    <t>600 руб.</t>
  </si>
  <si>
    <t>Доставка ко времени  +</t>
  </si>
  <si>
    <t>Наименование</t>
  </si>
  <si>
    <t xml:space="preserve"> Борт , Фургон</t>
  </si>
  <si>
    <t>Манипулятор</t>
  </si>
  <si>
    <t>Газон, Мазда</t>
  </si>
  <si>
    <t>HINO мал.</t>
  </si>
  <si>
    <t>Если плохая дорога обязательно уточнять это у клиента</t>
  </si>
  <si>
    <t>км</t>
  </si>
  <si>
    <t>дорога</t>
  </si>
  <si>
    <t>до 5 тонн</t>
  </si>
  <si>
    <t xml:space="preserve">                         А</t>
  </si>
  <si>
    <t>новые цены</t>
  </si>
  <si>
    <t>цены другой базы</t>
  </si>
  <si>
    <t>Акулово деревня ( на Лыченцы)</t>
  </si>
  <si>
    <t>н.д.</t>
  </si>
  <si>
    <t>Алексино ( на Рязанцево, за Дубки)</t>
  </si>
  <si>
    <t>Алферьево село(Лыченцы)</t>
  </si>
  <si>
    <t>Ананкино (на Нагорье, за Андрианово)</t>
  </si>
  <si>
    <t>н.д., ж.п.</t>
  </si>
  <si>
    <t>Ананьино(за Святово, через Нагорье)</t>
  </si>
  <si>
    <t>Андреевское( за Итларь,на Ярик)</t>
  </si>
  <si>
    <t>Андреевское(за Лыченцами)</t>
  </si>
  <si>
    <r>
      <t xml:space="preserve">Андрианово(за Нагорье) </t>
    </r>
    <r>
      <rPr>
        <b/>
        <sz val="13"/>
        <rFont val="Calibri"/>
      </rPr>
      <t>7-ая Аллея</t>
    </r>
  </si>
  <si>
    <t>ж.п.</t>
  </si>
  <si>
    <t>Аниково (сухая погода)зимой газон не проедет за Рязанцево</t>
  </si>
  <si>
    <t>Антуфьево( за Семендяйку)</t>
  </si>
  <si>
    <t>Архангельское (в ст. Скоблево)</t>
  </si>
  <si>
    <t>Астрюково рядом Павлова гора</t>
  </si>
  <si>
    <t xml:space="preserve">Афонасово(за Глебовское)     </t>
  </si>
  <si>
    <t>Афонино (по Лыченской)</t>
  </si>
  <si>
    <t xml:space="preserve">                            Б</t>
  </si>
  <si>
    <t>Б.Брембола</t>
  </si>
  <si>
    <t>М.Брембола</t>
  </si>
  <si>
    <t xml:space="preserve">Багримово (на Берендеево) </t>
  </si>
  <si>
    <t>Бакшеево (на Берендеево, за Иванисово)</t>
  </si>
  <si>
    <t>Баскач (за Павлову Гору)</t>
  </si>
  <si>
    <t>Башкино (рядом Хмельники ,за Петровское)</t>
  </si>
  <si>
    <t>Беклемишиво</t>
  </si>
  <si>
    <t>Бектышево (за Берендеево)</t>
  </si>
  <si>
    <t>Бережки (Нагорье)</t>
  </si>
  <si>
    <t>Берендеево</t>
  </si>
  <si>
    <t xml:space="preserve">Березники за Нагорье  </t>
  </si>
  <si>
    <t>Бибирево село(за Кичибухино)</t>
  </si>
  <si>
    <t xml:space="preserve">Бикань (за Итларь) </t>
  </si>
  <si>
    <t>Бильдино (в ст. Матвейщево)</t>
  </si>
  <si>
    <t>Богородское (на Рязанцево)</t>
  </si>
  <si>
    <t>Ботогово ( за Акулово)</t>
  </si>
  <si>
    <t>Болшево</t>
  </si>
  <si>
    <t>Большие Сокольники ( Ботик)</t>
  </si>
  <si>
    <t>Боняково (за Святово через Нагорье)</t>
  </si>
  <si>
    <t>Борисово (Рязанцево)</t>
  </si>
  <si>
    <t>Борисово (в ст. Москвы)</t>
  </si>
  <si>
    <t>Боронуково (за Рязанцево)</t>
  </si>
  <si>
    <t>Ботик Петра 1</t>
  </si>
  <si>
    <t>Брынчаги (по Лыченской)</t>
  </si>
  <si>
    <t>Будовское село ( за Рязанцево)</t>
  </si>
  <si>
    <t xml:space="preserve"> ж.п.</t>
  </si>
  <si>
    <t>Бужаниново ( на Сергиев Посад)</t>
  </si>
  <si>
    <t xml:space="preserve">Буково ( за Итларь) </t>
  </si>
  <si>
    <t>Бурцево (Нагорье)</t>
  </si>
  <si>
    <t xml:space="preserve">Бутаково </t>
  </si>
  <si>
    <t xml:space="preserve">                         В</t>
  </si>
  <si>
    <t>Василево ( в ст. Москвы)</t>
  </si>
  <si>
    <t>Василисино (на Берендеево)</t>
  </si>
  <si>
    <t>Вашка село (рядом Слободка,на Ярик)</t>
  </si>
  <si>
    <t>Вашутино деревня</t>
  </si>
  <si>
    <t>Вашутино СНТ  (через Слободку)</t>
  </si>
  <si>
    <t xml:space="preserve">Вепрева Пустынь село (Ярик) </t>
  </si>
  <si>
    <t>Веска деревня (за Симу)</t>
  </si>
  <si>
    <t xml:space="preserve">Веска ( за Сарево ,на Рязанцево) </t>
  </si>
  <si>
    <t>Веска(в ст. Глебовского)</t>
  </si>
  <si>
    <t xml:space="preserve">Веска ( перед Берендеево) </t>
  </si>
  <si>
    <t>Веслево  ( ДНТ Коттеджио)</t>
  </si>
  <si>
    <t>Веськово (СНТ Веськово, Залесье)</t>
  </si>
  <si>
    <t>Вехово (за Нагорье)</t>
  </si>
  <si>
    <t>Вилино ( за Сарёво)</t>
  </si>
  <si>
    <t>Внуково (За Сарёва)</t>
  </si>
  <si>
    <t>Волино старое ( Нагорье)</t>
  </si>
  <si>
    <t>Волино новое ( Нагорье)</t>
  </si>
  <si>
    <t>Волчья гора (За Берендеево)</t>
  </si>
  <si>
    <t>Ворогово (за Петрищево)(плохая дорога)</t>
  </si>
  <si>
    <t>Воронкино деревня( за Нагорье,в ст.Андрианово)</t>
  </si>
  <si>
    <t>Вороново (Дмитриевское)</t>
  </si>
  <si>
    <t>Воронцово ( в ст. Нилу)</t>
  </si>
  <si>
    <t xml:space="preserve">Воскресенское ( за Пальцино,на Глебовское) </t>
  </si>
  <si>
    <t>Выползово ( за Нагорье)</t>
  </si>
  <si>
    <t>Высоково ( за Рязанцево)</t>
  </si>
  <si>
    <t xml:space="preserve">                           Г</t>
  </si>
  <si>
    <t>Город (от 20т.р бесплатно)</t>
  </si>
  <si>
    <t>Гаврилково (за Святово)</t>
  </si>
  <si>
    <t>Гагаринка (Гагаринская Новосёлка)</t>
  </si>
  <si>
    <t>Галахово (от Осокино налево,на Ярославль)</t>
  </si>
  <si>
    <t>Глебовское (на Москву)</t>
  </si>
  <si>
    <t>Говырино местечко</t>
  </si>
  <si>
    <t>Годеново (через Петровское)</t>
  </si>
  <si>
    <t>Головинское (за Андрианово,на Нагорье)</t>
  </si>
  <si>
    <t>Головнино ( за Пальцино,через Глебовское)</t>
  </si>
  <si>
    <t>Голоперово (за Пальцино,через Глебовское)</t>
  </si>
  <si>
    <t>Гора - Новоселка (на Купань) очень плохая дорога</t>
  </si>
  <si>
    <t>Горки (Еремейцев,через Итларь,на  Ярославль)</t>
  </si>
  <si>
    <t>Горки (Лыченские)</t>
  </si>
  <si>
    <t>Горки (на Петрищево по дороге)</t>
  </si>
  <si>
    <t>Горный поселок (после Осокино,на Ярославль</t>
  </si>
  <si>
    <t>Городище (на Глебовское)</t>
  </si>
  <si>
    <t>Городище ( Переславская Благодать)</t>
  </si>
  <si>
    <t>Горохово (перед Рахманово,на Лыченцы)</t>
  </si>
  <si>
    <t>Григорово (за Итларь)</t>
  </si>
  <si>
    <t>Григорово (рядом с Перелесками)</t>
  </si>
  <si>
    <t>Григорово (Нагорье)</t>
  </si>
  <si>
    <t>Гулино (за Дмитровское)</t>
  </si>
  <si>
    <t xml:space="preserve">                          Д</t>
  </si>
  <si>
    <t>Давыдово (за Берендеево)</t>
  </si>
  <si>
    <t>Даратники (Нагорье)</t>
  </si>
  <si>
    <t>Дворики (на Москву,поворот на Александров)</t>
  </si>
  <si>
    <t>Демьянское деревня(через Петровское)</t>
  </si>
  <si>
    <t>Деревково ( на Москву)</t>
  </si>
  <si>
    <t>Дертники (Ярик)</t>
  </si>
  <si>
    <t>Дмитриановское (за Петровское)</t>
  </si>
  <si>
    <t>Дмитриевское</t>
  </si>
  <si>
    <t>Добрилово (за Кичибухино)</t>
  </si>
  <si>
    <t>Добрынское ( за Матвейщево)</t>
  </si>
  <si>
    <t>Долгово ( Нагорье)</t>
  </si>
  <si>
    <t>Дубки (учхоз Дружба)</t>
  </si>
  <si>
    <t>Дубнево (Рахманово)</t>
  </si>
  <si>
    <t>Дубовицы</t>
  </si>
  <si>
    <t>Дубрава село (за Лучки,через Симу)</t>
  </si>
  <si>
    <t>Дубрава (садовое товарищество,за д.Новое)</t>
  </si>
  <si>
    <t>Дубрава 1 (СНТ)(через Рязанцево0</t>
  </si>
  <si>
    <t>Дубровицы село</t>
  </si>
  <si>
    <t>Дядькино (Ботик)</t>
  </si>
  <si>
    <t xml:space="preserve">                             Е</t>
  </si>
  <si>
    <t>Евсеево (Ботик)</t>
  </si>
  <si>
    <t>Евстигнеево (за нагорье)</t>
  </si>
  <si>
    <t>Елизарка (на Москву)За Глебовское</t>
  </si>
  <si>
    <t>Елизарово ( за Рязанцево)</t>
  </si>
  <si>
    <t>Елпатьево ( за Нагорье)</t>
  </si>
  <si>
    <t>Еремейцево ( за Итларь)</t>
  </si>
  <si>
    <t>Ермолино (за Перелесками)</t>
  </si>
  <si>
    <t>Ершово (Ярик)</t>
  </si>
  <si>
    <t>Ефимьево ( по Берендеевской)</t>
  </si>
  <si>
    <t xml:space="preserve">                             Ж</t>
  </si>
  <si>
    <t>Жданово (за Нагорье)</t>
  </si>
  <si>
    <t>Желтиково (за Купанское)</t>
  </si>
  <si>
    <t>Жупеево (Городище)</t>
  </si>
  <si>
    <t>нет дороги</t>
  </si>
  <si>
    <t xml:space="preserve">                             З</t>
  </si>
  <si>
    <t>Забелено ( за Кабанское)</t>
  </si>
  <si>
    <t>Заборье (за Симу)</t>
  </si>
  <si>
    <t>Заводской пос (Ярик)</t>
  </si>
  <si>
    <t>Загорье село (в ст. Нагорья)</t>
  </si>
  <si>
    <t>Загорье дер(за Добрилово,на Кичибухино)</t>
  </si>
  <si>
    <t>Заозерье дер(за Итларь)</t>
  </si>
  <si>
    <t>Захарово (через Петровское)</t>
  </si>
  <si>
    <t>Захарово ( через Нагорье)</t>
  </si>
  <si>
    <t xml:space="preserve">                             И</t>
  </si>
  <si>
    <t>Иванисово село (за Кичибухино)</t>
  </si>
  <si>
    <t>Ивановская площадка(на Ярославль)</t>
  </si>
  <si>
    <t>Ивановское (за Нилу)</t>
  </si>
  <si>
    <t>Иванцево (за Лыченцы)</t>
  </si>
  <si>
    <t>Ивкино ( за Пальцино,на Голоперово )</t>
  </si>
  <si>
    <t>Измайлово (Александровский р-н,через Кр Пламя)</t>
  </si>
  <si>
    <t>Измайлово ( за Копнино)</t>
  </si>
  <si>
    <t>Икрино(за Иванисово,на Кичибухино)</t>
  </si>
  <si>
    <t>Ильинка (по Рязанцевской дороге)</t>
  </si>
  <si>
    <t>Ильинское ( за Ново-Алексеевкой)</t>
  </si>
  <si>
    <t>Ильинское село(на Ростов,Борисоглеб р-н)</t>
  </si>
  <si>
    <t>Ильинское малое село  ( за Дмитровское)</t>
  </si>
  <si>
    <t>Итларь (на Ярославль)</t>
  </si>
  <si>
    <t xml:space="preserve">                           К</t>
  </si>
  <si>
    <t>Кабанское село ( в ст.Рязанцево)</t>
  </si>
  <si>
    <t>Калинкино дер(за Андрианово,через Нагорье)</t>
  </si>
  <si>
    <t>Каменка (Матвейщево,на Симу)</t>
  </si>
  <si>
    <t>Камышево (за Святого,на Купанское)</t>
  </si>
  <si>
    <t>Карсаково ( по Берендеевской)</t>
  </si>
  <si>
    <t>Кильгино (Итларь)</t>
  </si>
  <si>
    <t>Кисьма ( Нагорье)</t>
  </si>
  <si>
    <t>Киучер ( через Рязанцево)</t>
  </si>
  <si>
    <t>Кичибухино</t>
  </si>
  <si>
    <t>Кишкино (за Нагорье)</t>
  </si>
  <si>
    <t>Климово ( Глебовское)</t>
  </si>
  <si>
    <t>Клины дер(за Рязанцево)</t>
  </si>
  <si>
    <t>Княжево дер (Городище)</t>
  </si>
  <si>
    <t>Коленово ( в ст. Петровска)</t>
  </si>
  <si>
    <t>Коленово (за Симу)</t>
  </si>
  <si>
    <t>Колокарево (Нагорье)</t>
  </si>
  <si>
    <t>Колягино село ( за Чернокулово)</t>
  </si>
  <si>
    <t>Конищево (за Красное Пламя)</t>
  </si>
  <si>
    <t>Конюково (за Остеево)</t>
  </si>
  <si>
    <t>Конюцкое (в ст. Ярославля)</t>
  </si>
  <si>
    <t>Копнино село</t>
  </si>
  <si>
    <t xml:space="preserve">Коргашино (за Дмитриевское) </t>
  </si>
  <si>
    <t>Коробово</t>
  </si>
  <si>
    <t>Коровино</t>
  </si>
  <si>
    <t xml:space="preserve">Коротково </t>
  </si>
  <si>
    <t>Косяково (за Лучки) Сима</t>
  </si>
  <si>
    <t>Кошелево (за Пальцино)</t>
  </si>
  <si>
    <t>Красная деревня (Маурино)</t>
  </si>
  <si>
    <t>Красное село на объездной</t>
  </si>
  <si>
    <t>Красное Пламя (в ст. Москвы)</t>
  </si>
  <si>
    <t>Красногор</t>
  </si>
  <si>
    <t>Красногорский пос.(за Рогозинино)</t>
  </si>
  <si>
    <t>Криушкино</t>
  </si>
  <si>
    <t>Кружково (за Глебовское)</t>
  </si>
  <si>
    <t>Крутцы( за Лучки) Сима</t>
  </si>
  <si>
    <t>Крячково</t>
  </si>
  <si>
    <t>Кубринск</t>
  </si>
  <si>
    <t>Кудрино (за Нагорье)</t>
  </si>
  <si>
    <t>Кулаково (на Ярославль)</t>
  </si>
  <si>
    <t>Куменово (за Лучки)</t>
  </si>
  <si>
    <t>Купанское</t>
  </si>
  <si>
    <t xml:space="preserve">Купань (на источник Варвара) </t>
  </si>
  <si>
    <t>Куряниново</t>
  </si>
  <si>
    <t xml:space="preserve">                           Л</t>
  </si>
  <si>
    <t>Ленинская слободка(через Кр Пламя)</t>
  </si>
  <si>
    <t>Леонтьево (где Новое)</t>
  </si>
  <si>
    <t>Лесной (в ст. Вепрева) Ярик</t>
  </si>
  <si>
    <t xml:space="preserve">Липовцы (за Нагорье) </t>
  </si>
  <si>
    <t>Лисавы (в ст. Москвы)</t>
  </si>
  <si>
    <t>Лисавы (Нагорье)</t>
  </si>
  <si>
    <t>Лихарево (Нагорье)</t>
  </si>
  <si>
    <t>Лобково (от Двориков)</t>
  </si>
  <si>
    <t>Лосниково ( через Лыченцы)</t>
  </si>
  <si>
    <t>Лось ( через Нагорье)</t>
  </si>
  <si>
    <t>Лунино</t>
  </si>
  <si>
    <t>Лучинское (через Лыченцы)</t>
  </si>
  <si>
    <t>Лучинское (в ст.Филимоново)</t>
  </si>
  <si>
    <t>Лучки (Сима)</t>
  </si>
  <si>
    <t>Лыченцы</t>
  </si>
  <si>
    <t xml:space="preserve">Любилки (на Ярославль) </t>
  </si>
  <si>
    <t>Любильцево (Охотино)</t>
  </si>
  <si>
    <t>Любимцево (за Рязанцево)</t>
  </si>
  <si>
    <t xml:space="preserve">                         М</t>
  </si>
  <si>
    <t>Маймор ( за Рязанцево)</t>
  </si>
  <si>
    <t>Малое Пальцино</t>
  </si>
  <si>
    <t>Маншино (Нагорье)</t>
  </si>
  <si>
    <t>Маринкино</t>
  </si>
  <si>
    <t>Мартынка ( за Соломидино)</t>
  </si>
  <si>
    <t>Матвеищево село(в ст. Симы)</t>
  </si>
  <si>
    <t>Маурино</t>
  </si>
  <si>
    <t>Меленки (за Нагорье)</t>
  </si>
  <si>
    <t>Мериново ( за Копнино)</t>
  </si>
  <si>
    <t>Местечко Климово (Свечино)</t>
  </si>
  <si>
    <t>Местилово (Дмитриевское)</t>
  </si>
  <si>
    <t>Микляево ( за Дмитриевское)</t>
  </si>
  <si>
    <t>Милитино ( за Криушкино)</t>
  </si>
  <si>
    <t>Милославка ( за Берендеево)</t>
  </si>
  <si>
    <t>Михалево село ( за Дубки)</t>
  </si>
  <si>
    <t>Михальцево дер. (за Нагорье)</t>
  </si>
  <si>
    <t>Михеево дер.(за Кудрино,на Нагорье)</t>
  </si>
  <si>
    <t>Мишутино ( Нагорье)</t>
  </si>
  <si>
    <t xml:space="preserve">Мостищево </t>
  </si>
  <si>
    <t>Мшарово ( Купанское)</t>
  </si>
  <si>
    <t>Мясищево</t>
  </si>
  <si>
    <t>Мясоедово дер ( в ст. Нагорья)</t>
  </si>
  <si>
    <t xml:space="preserve">                              Н</t>
  </si>
  <si>
    <t>Нагорье</t>
  </si>
  <si>
    <t>Насакино (за Никульское)</t>
  </si>
  <si>
    <t>Нестерово дер (через Лыченцы)</t>
  </si>
  <si>
    <t>Нестерово село (Влад обл,на Рязанцево,за Елизарово)</t>
  </si>
  <si>
    <t>Нестерово (на Рязанцево,за Смоленское)</t>
  </si>
  <si>
    <t xml:space="preserve">Никольское (в ст. Рязанцево)  </t>
  </si>
  <si>
    <t>Никульское</t>
  </si>
  <si>
    <t>Нила</t>
  </si>
  <si>
    <t>Новинцы ( в ст. Москвы)</t>
  </si>
  <si>
    <t>Новоалексеевская пустынь</t>
  </si>
  <si>
    <t>Ново-Беклемишево</t>
  </si>
  <si>
    <t>Новое село (в ст. Москвы)Кубрин.Ист.</t>
  </si>
  <si>
    <t>Новая Деревня (Соломидино)</t>
  </si>
  <si>
    <t>Новоселка дер ( за Алексино)(плохая дорога)</t>
  </si>
  <si>
    <t>только камаз</t>
  </si>
  <si>
    <t>Новоселье село(за Веслево)</t>
  </si>
  <si>
    <t xml:space="preserve">                        О</t>
  </si>
  <si>
    <t>Обашево ( за Красне Пламя)</t>
  </si>
  <si>
    <t>Огорельцево ( за Нагорье)</t>
  </si>
  <si>
    <t>Одерихино ( Ярик)</t>
  </si>
  <si>
    <t>Осокино ( Ярик)</t>
  </si>
  <si>
    <t>Остеево ( за Итларь)</t>
  </si>
  <si>
    <t>Осурово ( Ярик)</t>
  </si>
  <si>
    <t>Охотино</t>
  </si>
  <si>
    <t xml:space="preserve">                        П</t>
  </si>
  <si>
    <t>Павлова гора (Павловское)</t>
  </si>
  <si>
    <t>Пальцино Большое</t>
  </si>
  <si>
    <t>Панское (за Андрианово)</t>
  </si>
  <si>
    <t>Пенье село ( за Рязанцево)</t>
  </si>
  <si>
    <t>Первушино пос ( за Соломидино)</t>
  </si>
  <si>
    <t>Перелески( на Ярославль)</t>
  </si>
  <si>
    <t>Переславские просторы(за Маурино)</t>
  </si>
  <si>
    <t>Перемилово село (в ст.Симы)</t>
  </si>
  <si>
    <t>Перово дер( за Петровском)</t>
  </si>
  <si>
    <t>Перцево село</t>
  </si>
  <si>
    <t>Пески (За Лыченцы)</t>
  </si>
  <si>
    <t>Петрилово (в ст. Лыченец)</t>
  </si>
  <si>
    <t>Петрищево ( за Ленинскими Горками)</t>
  </si>
  <si>
    <t>Петровское село(на Ярославль)</t>
  </si>
  <si>
    <t>Петровское (за Берендеево)(плохая дорога и заезд с двух направлений возможен,уточнять)</t>
  </si>
  <si>
    <t>Петряково дер (Матвейщево)</t>
  </si>
  <si>
    <t>Пешково(за Дмитриевское)</t>
  </si>
  <si>
    <t>Пикалево (За Красне Пламя)</t>
  </si>
  <si>
    <t>Плечево ( на Ярославль)</t>
  </si>
  <si>
    <t>Плещеевская понорама( Городище)</t>
  </si>
  <si>
    <t>Погост</t>
  </si>
  <si>
    <t>Подберезье (Вашутино)</t>
  </si>
  <si>
    <t>Подраменье ( за Семендяйку)</t>
  </si>
  <si>
    <t>Пожарское ( за Поповское)</t>
  </si>
  <si>
    <t>Покров дер ( в ст.Заозерья,на Итларь)</t>
  </si>
  <si>
    <t>Половецкое ( по Лыченской дороге)</t>
  </si>
  <si>
    <t>Полувзвоз (в ст. Москвы)</t>
  </si>
  <si>
    <t>Полуево (за Лучки,на  Симу)</t>
  </si>
  <si>
    <t>Пономаревка</t>
  </si>
  <si>
    <t>Поповское(на Купань)</t>
  </si>
  <si>
    <t>Поповское ( Глебовское)</t>
  </si>
  <si>
    <t xml:space="preserve">Попов луг </t>
  </si>
  <si>
    <t>Пореево (за Итларь)</t>
  </si>
  <si>
    <t>Потанино (за Климово)</t>
  </si>
  <si>
    <t>Пречистое (за Итларь)</t>
  </si>
  <si>
    <t xml:space="preserve">                             Р</t>
  </si>
  <si>
    <t>Рахманово</t>
  </si>
  <si>
    <t>Релино( Релинский Поселок)</t>
  </si>
  <si>
    <t>Рогозинино (Ярик)</t>
  </si>
  <si>
    <t>Родионово (в ст. Андрианово)</t>
  </si>
  <si>
    <t>Рождествено ( в ст. Смоленского)</t>
  </si>
  <si>
    <t>Романово ( в ст. Смоленского)</t>
  </si>
  <si>
    <t>Романка ( за Глебовское)</t>
  </si>
  <si>
    <t>Романово (на Ярославль,рядом СНТ Вашутино)</t>
  </si>
  <si>
    <t>Родионцево</t>
  </si>
  <si>
    <t>Ростиново ( в ст. Берендеево)</t>
  </si>
  <si>
    <t>Рушиново ( Ярик)</t>
  </si>
  <si>
    <t>Рыбацкий рай(по Лыченской дороге)</t>
  </si>
  <si>
    <t>Рыково ( по Лыченской дороге)</t>
  </si>
  <si>
    <t>Рязанцево</t>
  </si>
  <si>
    <t xml:space="preserve">                           С</t>
  </si>
  <si>
    <t>Сабельское (на Кр Пламя)</t>
  </si>
  <si>
    <t>Савельево</t>
  </si>
  <si>
    <t>Сараево (за Нагорье)</t>
  </si>
  <si>
    <t>Сарево(за Рязанцево)</t>
  </si>
  <si>
    <t>Свечино</t>
  </si>
  <si>
    <t>Святово ( в ст. Нагорья)</t>
  </si>
  <si>
    <t>Селезнёво старое ( Копнино)</t>
  </si>
  <si>
    <t>Селезнёво новое ( Копнино)</t>
  </si>
  <si>
    <t>Семендяйка</t>
  </si>
  <si>
    <t>Семеновка ( за Перцево)</t>
  </si>
  <si>
    <t>Сидорково ( Нагорье)</t>
  </si>
  <si>
    <t>Сима  (в ст. Юрьев-Польского)</t>
  </si>
  <si>
    <t>Ситницы ( за Нагорье)</t>
  </si>
  <si>
    <t>Скоблево ( за Берендеево)</t>
  </si>
  <si>
    <t>Скоморохово( по Лыченской)</t>
  </si>
  <si>
    <t>Скулино</t>
  </si>
  <si>
    <t>Славитино ( Ленинские Горки)</t>
  </si>
  <si>
    <t>Слепцово (за Нагорье)</t>
  </si>
  <si>
    <t>Слободка Выползова (на Москву)</t>
  </si>
  <si>
    <t>Слободка (в ст. Ярославля)</t>
  </si>
  <si>
    <t xml:space="preserve">Смоленское </t>
  </si>
  <si>
    <t>Смыково (за Петровское)</t>
  </si>
  <si>
    <t>Соболево (за Филимоново)</t>
  </si>
  <si>
    <t>Сокольники (Ботик) Большие</t>
  </si>
  <si>
    <t>Соловеново</t>
  </si>
  <si>
    <t>Соловеново (Лесное Озеро)</t>
  </si>
  <si>
    <t>Соломидино</t>
  </si>
  <si>
    <t>Сольба ( за Нагорье)</t>
  </si>
  <si>
    <t>Сорокино (за Еремейцево,на Ярик)</t>
  </si>
  <si>
    <t>Спасское (где Сима)</t>
  </si>
  <si>
    <t>Стаищи ( за Ленинские Горки)</t>
  </si>
  <si>
    <t>Старово (За Охотино)</t>
  </si>
  <si>
    <t>Старниково</t>
  </si>
  <si>
    <t>Степанцево</t>
  </si>
  <si>
    <t>Студенец ( по Лыченской)</t>
  </si>
  <si>
    <t xml:space="preserve">                            Т</t>
  </si>
  <si>
    <t>Талицы (Купанское)</t>
  </si>
  <si>
    <t>Тараскино (за Перелески)</t>
  </si>
  <si>
    <t>Тархов Холм  (где Дмитриевское)</t>
  </si>
  <si>
    <t>Твердилково (за Филимоново)</t>
  </si>
  <si>
    <t xml:space="preserve">Теньки за Симу </t>
  </si>
  <si>
    <t>Теслово (за Симу)</t>
  </si>
  <si>
    <t>Торчиново (перед Нагорьем)</t>
  </si>
  <si>
    <t>Тощебылово (где Дмитриевское)</t>
  </si>
  <si>
    <t>Троицкое (село за Танк)</t>
  </si>
  <si>
    <t>Троицкое дер.(на окружной)</t>
  </si>
  <si>
    <t>Тукаленка</t>
  </si>
  <si>
    <t>плохая дорога</t>
  </si>
  <si>
    <t xml:space="preserve">                              У</t>
  </si>
  <si>
    <t>Урёв ( Купанское)</t>
  </si>
  <si>
    <t>Успенский Поселок(через Брыковы горы)</t>
  </si>
  <si>
    <t xml:space="preserve">                             Ф</t>
  </si>
  <si>
    <t>Фалелеево село (за Соловеново)</t>
  </si>
  <si>
    <t>Фалисово (в ст. Нагорье)</t>
  </si>
  <si>
    <t xml:space="preserve">Фёдоровское (после Симы) </t>
  </si>
  <si>
    <t>Федосово( у Копнино)</t>
  </si>
  <si>
    <t>Филимоново село</t>
  </si>
  <si>
    <t>Филипповское</t>
  </si>
  <si>
    <t>Фомино (где Рахманово)</t>
  </si>
  <si>
    <t>Фонинское(за Нагорье)</t>
  </si>
  <si>
    <t xml:space="preserve">                              Х</t>
  </si>
  <si>
    <t>Хватково ( Ярик)</t>
  </si>
  <si>
    <t>Хмельники (за Варвару)(плохая дорога)</t>
  </si>
  <si>
    <t>Хмельники дер. (за Андрианово,черз Нагорье)</t>
  </si>
  <si>
    <t>Хмельники ( на Ярославль,через Любилки,за Павлову Гору)</t>
  </si>
  <si>
    <t>Хороброво (за Нагорье)</t>
  </si>
  <si>
    <t>Хорошево (за Красное Пламя)</t>
  </si>
  <si>
    <t xml:space="preserve">                              Ч</t>
  </si>
  <si>
    <t>Чашницы</t>
  </si>
  <si>
    <t>Ченцы (на Москву)</t>
  </si>
  <si>
    <t>Ченцы (за Лыченцы)</t>
  </si>
  <si>
    <t>Черноокулово дер.( за Рязанцево)</t>
  </si>
  <si>
    <t xml:space="preserve">Чильчаги </t>
  </si>
  <si>
    <t xml:space="preserve">                              Ш</t>
  </si>
  <si>
    <t>Шапошница (Вашутино)Перелески</t>
  </si>
  <si>
    <t>Шеготское (в сухую погоду)за Симу</t>
  </si>
  <si>
    <t>Ширяйка ( в ст. Кубринска)</t>
  </si>
  <si>
    <t>Шушково ( за Берендеево)</t>
  </si>
  <si>
    <t xml:space="preserve">                 Щ</t>
  </si>
  <si>
    <t>Щелканка</t>
  </si>
  <si>
    <t>Щербинино (на Ярославль)</t>
  </si>
  <si>
    <t>Щипачево (после Итларь)</t>
  </si>
  <si>
    <t xml:space="preserve">                              Ю</t>
  </si>
  <si>
    <t>Юрино ( за Семендяйку)</t>
  </si>
  <si>
    <t>Юрьево (за Нагорье) за Колокарево</t>
  </si>
  <si>
    <t>Юрьев-Польский</t>
  </si>
  <si>
    <t xml:space="preserve">                            Я</t>
  </si>
  <si>
    <t>Ягренево ( Криушкино)(можно доехать через Красную Деревню)</t>
  </si>
  <si>
    <t>Яковково ( за Итларь)</t>
  </si>
  <si>
    <t>Яншино ( за Красное Пламя)</t>
  </si>
  <si>
    <t>Яропольцы ( на Москву)</t>
  </si>
  <si>
    <t>Ярово пос.(после Рушиново)</t>
  </si>
  <si>
    <t>Выше приведены ориентировочные цены на доставку по г.Переславль и Переславскому району</t>
  </si>
  <si>
    <t>Уточняйте цену доставки по телефонам: 8-800-200-75-96   8-910-664-98-91   8(48535)60-999</t>
  </si>
  <si>
    <t>В зависимости от сложности заказа цены могут меняться в обе стороны</t>
  </si>
  <si>
    <t>Примечание: Прайс доставок рассчитан с базы "Строй-Двор" (Б.Брембола,ул Центральная 24) и ТК "Плещей" (ул Магистральная 10).С базы "Строй-Двор -2"(пер.Дорожный,д 2) прайс может немного отличаться.</t>
  </si>
  <si>
    <t>Столбец35</t>
  </si>
  <si>
    <t>Марково дер (перед Симой)</t>
  </si>
  <si>
    <t>Газон 5 тонн - 50 р/км (расчет ведется за 2 стороны)</t>
  </si>
  <si>
    <t>Камаз-вездеход(манипулятор) 9 тонн - 90 р/км (расчет ведется за 2 стороны)</t>
  </si>
  <si>
    <t xml:space="preserve">HINO мал (манипулятор) 5 тонн - 80р/км (расчет ведется за 2 стороны) </t>
  </si>
  <si>
    <t>договорная</t>
  </si>
  <si>
    <t>КАМАЗ-Вездеход</t>
  </si>
  <si>
    <t>Столбец37</t>
  </si>
  <si>
    <t>2 кольца бесплатно,если более 2 колец ,то включается почасовая оплата 2500 р/ч</t>
  </si>
  <si>
    <t>Столбец4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</si>
</sst>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Calibri"/>
    </font>
    <font>
      <sz val="11"/>
      <color indexed="2"/>
      <name val="Calibri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b/>
      <sz val="12"/>
      <name val="Calibri"/>
      <scheme val="minor"/>
    </font>
    <font>
      <sz val="12"/>
      <color theme="1"/>
      <name val="Calibri"/>
      <scheme val="minor"/>
    </font>
    <font>
      <b/>
      <sz val="12"/>
      <name val="Calibri"/>
    </font>
    <font>
      <b/>
      <sz val="18"/>
      <name val="Calibri"/>
    </font>
    <font>
      <b/>
      <sz val="11"/>
      <name val="Calibri"/>
    </font>
    <font>
      <b/>
      <sz val="14"/>
      <name val="Calibri"/>
    </font>
    <font>
      <b/>
      <sz val="20"/>
      <color theme="1"/>
      <name val="Calibri"/>
      <scheme val="minor"/>
    </font>
    <font>
      <sz val="20"/>
      <name val="Calibri"/>
    </font>
    <font>
      <b/>
      <sz val="11"/>
      <color indexed="2"/>
      <name val="Calibri"/>
    </font>
    <font>
      <sz val="20"/>
      <color theme="1"/>
      <name val="Calibri"/>
      <scheme val="minor"/>
    </font>
    <font>
      <sz val="20"/>
      <color indexed="2"/>
      <name val="Calibri"/>
      <scheme val="minor"/>
    </font>
    <font>
      <b/>
      <sz val="14"/>
      <color indexed="2"/>
      <name val="Calibri"/>
    </font>
    <font>
      <b/>
      <sz val="12"/>
      <color indexed="2"/>
      <name val="Calibri"/>
    </font>
    <font>
      <sz val="14"/>
      <name val="Calibri"/>
    </font>
    <font>
      <b/>
      <sz val="16"/>
      <name val="Calibri"/>
    </font>
    <font>
      <b/>
      <sz val="13"/>
      <name val="Calibri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2"/>
      <name val="Calibri"/>
      <family val="2"/>
      <charset val="204"/>
      <scheme val="minor"/>
    </font>
    <font>
      <sz val="14"/>
      <color indexed="2"/>
      <name val="Calibri"/>
      <family val="2"/>
      <charset val="204"/>
    </font>
    <font>
      <sz val="12"/>
      <color indexed="2"/>
      <name val="Calibri"/>
      <family val="2"/>
      <charset val="204"/>
    </font>
    <font>
      <sz val="14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8"/>
      <color rgb="FF0070C0"/>
      <name val="Calibri"/>
      <family val="2"/>
      <charset val="204"/>
    </font>
    <font>
      <sz val="11"/>
      <color rgb="FF0070C0"/>
      <name val="Calibri"/>
      <family val="2"/>
      <charset val="204"/>
    </font>
    <font>
      <sz val="14"/>
      <color rgb="FF0070C0"/>
      <name val="Calibri"/>
      <family val="2"/>
      <charset val="204"/>
    </font>
    <font>
      <sz val="20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</font>
    <font>
      <sz val="11"/>
      <color indexed="2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5" tint="0.39997558519241921"/>
      </patternFill>
    </fill>
    <fill>
      <patternFill patternType="solid">
        <fgColor theme="0" tint="-0.249977111117893"/>
        <bgColor theme="0"/>
      </patternFill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5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theme="5" tint="0.39997558519241921"/>
      </patternFill>
    </fill>
    <fill>
      <patternFill patternType="solid">
        <fgColor rgb="FFFFFF00"/>
        <bgColor theme="0"/>
      </patternFill>
    </fill>
    <fill>
      <patternFill patternType="solid">
        <fgColor theme="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 tint="-0.24997711111789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10" fillId="3" borderId="6" xfId="0" applyFont="1" applyFill="1" applyBorder="1" applyAlignment="1">
      <alignment horizontal="center"/>
    </xf>
    <xf numFmtId="9" fontId="10" fillId="3" borderId="6" xfId="0" applyNumberFormat="1" applyFont="1" applyFill="1" applyBorder="1" applyAlignment="1">
      <alignment horizontal="center"/>
    </xf>
    <xf numFmtId="0" fontId="9" fillId="0" borderId="4" xfId="0" applyFont="1" applyBorder="1"/>
    <xf numFmtId="0" fontId="10" fillId="0" borderId="6" xfId="0" applyFont="1" applyBorder="1" applyAlignment="1">
      <alignment horizontal="center"/>
    </xf>
    <xf numFmtId="0" fontId="9" fillId="4" borderId="4" xfId="0" applyFont="1" applyFill="1" applyBorder="1"/>
    <xf numFmtId="9" fontId="10" fillId="4" borderId="6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0" fillId="3" borderId="6" xfId="0" applyFill="1" applyBorder="1"/>
    <xf numFmtId="0" fontId="11" fillId="0" borderId="4" xfId="0" applyFont="1" applyBorder="1"/>
    <xf numFmtId="0" fontId="12" fillId="0" borderId="6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5" borderId="4" xfId="0" applyFont="1" applyFill="1" applyBorder="1"/>
    <xf numFmtId="0" fontId="11" fillId="5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4" fillId="6" borderId="4" xfId="0" applyFont="1" applyFill="1" applyBorder="1"/>
    <xf numFmtId="0" fontId="0" fillId="6" borderId="6" xfId="0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11" fillId="7" borderId="4" xfId="0" applyFont="1" applyFill="1" applyBorder="1"/>
    <xf numFmtId="0" fontId="11" fillId="3" borderId="4" xfId="0" applyFont="1" applyFill="1" applyBorder="1"/>
    <xf numFmtId="0" fontId="11" fillId="3" borderId="4" xfId="0" applyFont="1" applyFill="1" applyBorder="1" applyAlignment="1">
      <alignment wrapText="1"/>
    </xf>
    <xf numFmtId="0" fontId="4" fillId="6" borderId="6" xfId="0" applyFont="1" applyFill="1" applyBorder="1" applyAlignment="1">
      <alignment horizontal="right"/>
    </xf>
    <xf numFmtId="0" fontId="11" fillId="7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4" fillId="8" borderId="4" xfId="0" applyFont="1" applyFill="1" applyBorder="1" applyAlignment="1">
      <alignment wrapText="1"/>
    </xf>
    <xf numFmtId="0" fontId="17" fillId="8" borderId="6" xfId="0" applyFont="1" applyFill="1" applyBorder="1" applyAlignment="1">
      <alignment horizontal="right"/>
    </xf>
    <xf numFmtId="0" fontId="16" fillId="8" borderId="6" xfId="0" applyFont="1" applyFill="1" applyBorder="1" applyAlignment="1">
      <alignment horizontal="right"/>
    </xf>
    <xf numFmtId="0" fontId="14" fillId="6" borderId="4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right"/>
    </xf>
    <xf numFmtId="0" fontId="17" fillId="8" borderId="7" xfId="0" applyFont="1" applyFill="1" applyBorder="1" applyAlignment="1">
      <alignment horizontal="right"/>
    </xf>
    <xf numFmtId="0" fontId="23" fillId="12" borderId="6" xfId="0" applyFont="1" applyFill="1" applyBorder="1" applyAlignment="1">
      <alignment horizontal="right"/>
    </xf>
    <xf numFmtId="0" fontId="23" fillId="13" borderId="6" xfId="0" applyFont="1" applyFill="1" applyBorder="1" applyAlignment="1">
      <alignment horizontal="right"/>
    </xf>
    <xf numFmtId="0" fontId="0" fillId="0" borderId="6" xfId="0" applyBorder="1"/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9" fillId="3" borderId="6" xfId="0" applyFont="1" applyFill="1" applyBorder="1"/>
    <xf numFmtId="0" fontId="9" fillId="0" borderId="6" xfId="0" applyFont="1" applyBorder="1"/>
    <xf numFmtId="0" fontId="9" fillId="4" borderId="6" xfId="0" applyFont="1" applyFill="1" applyBorder="1"/>
    <xf numFmtId="0" fontId="11" fillId="0" borderId="6" xfId="0" applyFont="1" applyBorder="1"/>
    <xf numFmtId="0" fontId="13" fillId="5" borderId="6" xfId="0" applyFont="1" applyFill="1" applyBorder="1"/>
    <xf numFmtId="0" fontId="0" fillId="3" borderId="6" xfId="0" applyFill="1" applyBorder="1" applyAlignment="1">
      <alignment horizontal="center"/>
    </xf>
    <xf numFmtId="0" fontId="0" fillId="5" borderId="6" xfId="0" applyFill="1" applyBorder="1"/>
    <xf numFmtId="0" fontId="14" fillId="6" borderId="6" xfId="0" applyFont="1" applyFill="1" applyBorder="1"/>
    <xf numFmtId="0" fontId="11" fillId="7" borderId="6" xfId="0" applyFont="1" applyFill="1" applyBorder="1" applyAlignment="1">
      <alignment shrinkToFit="1"/>
    </xf>
    <xf numFmtId="0" fontId="11" fillId="7" borderId="6" xfId="0" applyFont="1" applyFill="1" applyBorder="1" applyAlignment="1">
      <alignment wrapText="1"/>
    </xf>
    <xf numFmtId="0" fontId="14" fillId="6" borderId="6" xfId="0" applyFont="1" applyFill="1" applyBorder="1" applyAlignment="1">
      <alignment wrapText="1"/>
    </xf>
    <xf numFmtId="0" fontId="15" fillId="7" borderId="6" xfId="0" applyFont="1" applyFill="1" applyBorder="1" applyAlignment="1">
      <alignment wrapText="1"/>
    </xf>
    <xf numFmtId="0" fontId="14" fillId="8" borderId="6" xfId="0" applyFont="1" applyFill="1" applyBorder="1" applyAlignment="1">
      <alignment wrapText="1"/>
    </xf>
    <xf numFmtId="0" fontId="16" fillId="5" borderId="6" xfId="0" applyFont="1" applyFill="1" applyBorder="1"/>
    <xf numFmtId="0" fontId="5" fillId="0" borderId="6" xfId="0" applyFont="1" applyBorder="1"/>
    <xf numFmtId="0" fontId="14" fillId="6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18" fillId="9" borderId="6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0" borderId="6" xfId="0" applyFont="1" applyBorder="1"/>
    <xf numFmtId="0" fontId="0" fillId="3" borderId="0" xfId="0" applyFill="1"/>
    <xf numFmtId="0" fontId="0" fillId="5" borderId="0" xfId="0" applyFill="1"/>
    <xf numFmtId="0" fontId="16" fillId="0" borderId="0" xfId="0" applyFont="1"/>
    <xf numFmtId="0" fontId="16" fillId="5" borderId="0" xfId="0" applyFont="1" applyFill="1"/>
    <xf numFmtId="0" fontId="5" fillId="0" borderId="0" xfId="0" applyFont="1"/>
    <xf numFmtId="0" fontId="3" fillId="0" borderId="10" xfId="0" applyFont="1" applyBorder="1"/>
    <xf numFmtId="0" fontId="0" fillId="0" borderId="10" xfId="0" applyBorder="1"/>
    <xf numFmtId="0" fontId="4" fillId="0" borderId="10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3" fillId="3" borderId="4" xfId="0" applyFont="1" applyFill="1" applyBorder="1"/>
    <xf numFmtId="0" fontId="12" fillId="9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wrapText="1"/>
    </xf>
    <xf numFmtId="0" fontId="20" fillId="9" borderId="6" xfId="0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right"/>
    </xf>
    <xf numFmtId="0" fontId="29" fillId="6" borderId="9" xfId="0" applyFont="1" applyFill="1" applyBorder="1" applyAlignment="1">
      <alignment horizontal="right"/>
    </xf>
    <xf numFmtId="0" fontId="2" fillId="17" borderId="6" xfId="0" applyFont="1" applyFill="1" applyBorder="1"/>
    <xf numFmtId="0" fontId="32" fillId="7" borderId="6" xfId="0" applyFont="1" applyFill="1" applyBorder="1" applyAlignment="1">
      <alignment wrapText="1"/>
    </xf>
    <xf numFmtId="0" fontId="32" fillId="3" borderId="6" xfId="0" applyFont="1" applyFill="1" applyBorder="1" applyAlignment="1">
      <alignment wrapText="1"/>
    </xf>
    <xf numFmtId="0" fontId="32" fillId="14" borderId="6" xfId="0" applyFont="1" applyFill="1" applyBorder="1" applyAlignment="1">
      <alignment wrapText="1"/>
    </xf>
    <xf numFmtId="0" fontId="33" fillId="0" borderId="1" xfId="0" applyFont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4" fillId="15" borderId="10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 vertical="center"/>
    </xf>
    <xf numFmtId="0" fontId="33" fillId="0" borderId="10" xfId="0" applyFont="1" applyBorder="1"/>
    <xf numFmtId="0" fontId="33" fillId="0" borderId="6" xfId="0" applyFont="1" applyBorder="1"/>
    <xf numFmtId="0" fontId="32" fillId="5" borderId="6" xfId="0" applyFont="1" applyFill="1" applyBorder="1" applyAlignment="1">
      <alignment horizontal="center"/>
    </xf>
    <xf numFmtId="0" fontId="23" fillId="13" borderId="6" xfId="0" applyFont="1" applyFill="1" applyBorder="1" applyAlignment="1">
      <alignment wrapText="1"/>
    </xf>
    <xf numFmtId="0" fontId="36" fillId="17" borderId="6" xfId="0" applyFont="1" applyFill="1" applyBorder="1"/>
    <xf numFmtId="0" fontId="2" fillId="18" borderId="9" xfId="0" applyFont="1" applyFill="1" applyBorder="1"/>
    <xf numFmtId="0" fontId="33" fillId="0" borderId="8" xfId="0" applyFont="1" applyBorder="1"/>
    <xf numFmtId="0" fontId="33" fillId="0" borderId="7" xfId="0" applyFont="1" applyBorder="1"/>
    <xf numFmtId="0" fontId="37" fillId="14" borderId="16" xfId="0" applyFont="1" applyFill="1" applyBorder="1"/>
    <xf numFmtId="0" fontId="37" fillId="14" borderId="17" xfId="0" applyFont="1" applyFill="1" applyBorder="1"/>
    <xf numFmtId="0" fontId="37" fillId="14" borderId="18" xfId="0" applyFont="1" applyFill="1" applyBorder="1" applyAlignment="1">
      <alignment horizontal="center"/>
    </xf>
    <xf numFmtId="0" fontId="38" fillId="22" borderId="19" xfId="0" applyFont="1" applyFill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/>
    </xf>
    <xf numFmtId="0" fontId="39" fillId="14" borderId="19" xfId="0" applyFont="1" applyFill="1" applyBorder="1" applyAlignment="1">
      <alignment horizontal="center"/>
    </xf>
    <xf numFmtId="0" fontId="39" fillId="23" borderId="19" xfId="0" applyFont="1" applyFill="1" applyBorder="1" applyAlignment="1">
      <alignment horizontal="center"/>
    </xf>
    <xf numFmtId="0" fontId="40" fillId="24" borderId="19" xfId="0" applyFont="1" applyFill="1" applyBorder="1" applyAlignment="1">
      <alignment horizontal="center" wrapText="1"/>
    </xf>
    <xf numFmtId="0" fontId="37" fillId="3" borderId="19" xfId="0" applyFont="1" applyFill="1" applyBorder="1"/>
    <xf numFmtId="0" fontId="41" fillId="14" borderId="19" xfId="0" applyFont="1" applyFill="1" applyBorder="1" applyAlignment="1">
      <alignment horizontal="center"/>
    </xf>
    <xf numFmtId="0" fontId="41" fillId="3" borderId="19" xfId="0" applyFont="1" applyFill="1" applyBorder="1" applyAlignment="1">
      <alignment horizontal="center"/>
    </xf>
    <xf numFmtId="0" fontId="40" fillId="7" borderId="19" xfId="0" applyFont="1" applyFill="1" applyBorder="1" applyAlignment="1">
      <alignment horizontal="center"/>
    </xf>
    <xf numFmtId="0" fontId="40" fillId="3" borderId="19" xfId="0" applyFont="1" applyFill="1" applyBorder="1" applyAlignment="1">
      <alignment horizontal="center"/>
    </xf>
    <xf numFmtId="0" fontId="37" fillId="25" borderId="20" xfId="0" applyFont="1" applyFill="1" applyBorder="1" applyAlignment="1">
      <alignment horizontal="right"/>
    </xf>
    <xf numFmtId="0" fontId="37" fillId="14" borderId="19" xfId="0" applyFont="1" applyFill="1" applyBorder="1" applyAlignment="1">
      <alignment horizontal="right"/>
    </xf>
    <xf numFmtId="0" fontId="37" fillId="14" borderId="19" xfId="0" applyFont="1" applyFill="1" applyBorder="1" applyAlignment="1">
      <alignment wrapText="1"/>
    </xf>
    <xf numFmtId="0" fontId="41" fillId="15" borderId="21" xfId="0" applyFont="1" applyFill="1" applyBorder="1" applyAlignment="1">
      <alignment horizontal="center" vertical="center" wrapText="1"/>
    </xf>
    <xf numFmtId="0" fontId="43" fillId="15" borderId="19" xfId="0" applyFont="1" applyFill="1" applyBorder="1" applyAlignment="1">
      <alignment horizontal="center" vertical="center"/>
    </xf>
    <xf numFmtId="0" fontId="37" fillId="15" borderId="19" xfId="0" applyFont="1" applyFill="1" applyBorder="1"/>
    <xf numFmtId="0" fontId="41" fillId="15" borderId="19" xfId="0" applyFont="1" applyFill="1" applyBorder="1"/>
    <xf numFmtId="0" fontId="37" fillId="24" borderId="22" xfId="0" applyFont="1" applyFill="1" applyBorder="1"/>
    <xf numFmtId="0" fontId="37" fillId="14" borderId="10" xfId="0" applyFont="1" applyFill="1" applyBorder="1"/>
    <xf numFmtId="0" fontId="37" fillId="14" borderId="6" xfId="0" applyFont="1" applyFill="1" applyBorder="1"/>
    <xf numFmtId="0" fontId="26" fillId="11" borderId="5" xfId="0" applyFont="1" applyFill="1" applyBorder="1" applyAlignment="1">
      <alignment horizontal="center" vertical="center" wrapText="1"/>
    </xf>
    <xf numFmtId="9" fontId="27" fillId="11" borderId="5" xfId="0" applyNumberFormat="1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19" borderId="5" xfId="0" applyFont="1" applyFill="1" applyBorder="1" applyAlignment="1">
      <alignment horizontal="center"/>
    </xf>
    <xf numFmtId="9" fontId="27" fillId="16" borderId="5" xfId="0" applyNumberFormat="1" applyFont="1" applyFill="1" applyBorder="1" applyAlignment="1">
      <alignment horizontal="center"/>
    </xf>
    <xf numFmtId="0" fontId="24" fillId="11" borderId="5" xfId="0" applyFont="1" applyFill="1" applyBorder="1"/>
    <xf numFmtId="0" fontId="28" fillId="0" borderId="5" xfId="0" applyFont="1" applyBorder="1" applyAlignment="1">
      <alignment horizontal="center"/>
    </xf>
    <xf numFmtId="0" fontId="28" fillId="11" borderId="5" xfId="0" applyFont="1" applyFill="1" applyBorder="1" applyAlignment="1">
      <alignment horizontal="center"/>
    </xf>
    <xf numFmtId="0" fontId="38" fillId="22" borderId="19" xfId="0" applyFont="1" applyFill="1" applyBorder="1" applyAlignment="1">
      <alignment horizontal="right" vertical="center" wrapText="1"/>
    </xf>
    <xf numFmtId="0" fontId="39" fillId="3" borderId="19" xfId="0" applyFont="1" applyFill="1" applyBorder="1" applyAlignment="1">
      <alignment horizontal="right"/>
    </xf>
    <xf numFmtId="0" fontId="39" fillId="14" borderId="19" xfId="0" applyFont="1" applyFill="1" applyBorder="1" applyAlignment="1">
      <alignment horizontal="right"/>
    </xf>
    <xf numFmtId="0" fontId="37" fillId="3" borderId="19" xfId="0" applyFont="1" applyFill="1" applyBorder="1" applyAlignment="1">
      <alignment horizontal="right"/>
    </xf>
    <xf numFmtId="0" fontId="41" fillId="14" borderId="19" xfId="0" applyFont="1" applyFill="1" applyBorder="1" applyAlignment="1">
      <alignment horizontal="right"/>
    </xf>
    <xf numFmtId="0" fontId="41" fillId="3" borderId="19" xfId="0" applyFont="1" applyFill="1" applyBorder="1" applyAlignment="1">
      <alignment horizontal="right"/>
    </xf>
    <xf numFmtId="0" fontId="40" fillId="7" borderId="21" xfId="0" applyFont="1" applyFill="1" applyBorder="1" applyAlignment="1">
      <alignment horizontal="right"/>
    </xf>
    <xf numFmtId="0" fontId="40" fillId="3" borderId="19" xfId="0" applyFont="1" applyFill="1" applyBorder="1" applyAlignment="1">
      <alignment horizontal="right"/>
    </xf>
    <xf numFmtId="0" fontId="37" fillId="25" borderId="19" xfId="0" applyFont="1" applyFill="1" applyBorder="1" applyAlignment="1">
      <alignment horizontal="right"/>
    </xf>
    <xf numFmtId="0" fontId="42" fillId="3" borderId="19" xfId="0" applyFont="1" applyFill="1" applyBorder="1" applyAlignment="1">
      <alignment horizontal="right"/>
    </xf>
    <xf numFmtId="0" fontId="37" fillId="3" borderId="21" xfId="0" applyFont="1" applyFill="1" applyBorder="1" applyAlignment="1">
      <alignment horizontal="right"/>
    </xf>
    <xf numFmtId="0" fontId="41" fillId="15" borderId="19" xfId="0" applyFont="1" applyFill="1" applyBorder="1" applyAlignment="1">
      <alignment horizontal="right" vertical="center" wrapText="1"/>
    </xf>
    <xf numFmtId="0" fontId="43" fillId="15" borderId="19" xfId="0" applyFont="1" applyFill="1" applyBorder="1" applyAlignment="1">
      <alignment horizontal="right" vertical="center" wrapText="1"/>
    </xf>
    <xf numFmtId="0" fontId="37" fillId="15" borderId="19" xfId="0" applyFont="1" applyFill="1" applyBorder="1" applyAlignment="1">
      <alignment wrapText="1"/>
    </xf>
    <xf numFmtId="0" fontId="41" fillId="15" borderId="22" xfId="0" applyFont="1" applyFill="1" applyBorder="1"/>
    <xf numFmtId="0" fontId="29" fillId="7" borderId="19" xfId="0" applyFont="1" applyFill="1" applyBorder="1" applyAlignment="1">
      <alignment horizontal="right"/>
    </xf>
    <xf numFmtId="0" fontId="29" fillId="11" borderId="6" xfId="0" applyFont="1" applyFill="1" applyBorder="1" applyAlignment="1">
      <alignment horizontal="right"/>
    </xf>
    <xf numFmtId="0" fontId="29" fillId="3" borderId="19" xfId="0" applyFont="1" applyFill="1" applyBorder="1" applyAlignment="1">
      <alignment horizontal="right"/>
    </xf>
    <xf numFmtId="0" fontId="29" fillId="14" borderId="19" xfId="0" applyFont="1" applyFill="1" applyBorder="1" applyAlignment="1">
      <alignment horizontal="right"/>
    </xf>
    <xf numFmtId="0" fontId="29" fillId="0" borderId="19" xfId="0" applyFont="1" applyBorder="1" applyAlignment="1">
      <alignment horizontal="right"/>
    </xf>
    <xf numFmtId="0" fontId="29" fillId="14" borderId="6" xfId="0" applyFont="1" applyFill="1" applyBorder="1" applyAlignment="1">
      <alignment horizontal="right"/>
    </xf>
    <xf numFmtId="0" fontId="29" fillId="3" borderId="7" xfId="0" applyFont="1" applyFill="1" applyBorder="1" applyAlignment="1">
      <alignment horizontal="right"/>
    </xf>
    <xf numFmtId="0" fontId="29" fillId="14" borderId="7" xfId="0" applyFont="1" applyFill="1" applyBorder="1" applyAlignment="1">
      <alignment horizontal="right"/>
    </xf>
    <xf numFmtId="0" fontId="29" fillId="7" borderId="7" xfId="0" applyFont="1" applyFill="1" applyBorder="1" applyAlignment="1">
      <alignment horizontal="right"/>
    </xf>
    <xf numFmtId="0" fontId="31" fillId="7" borderId="7" xfId="0" applyFont="1" applyFill="1" applyBorder="1" applyAlignment="1">
      <alignment wrapText="1"/>
    </xf>
    <xf numFmtId="0" fontId="32" fillId="7" borderId="19" xfId="0" applyFont="1" applyFill="1" applyBorder="1" applyAlignment="1">
      <alignment horizontal="right" wrapText="1"/>
    </xf>
    <xf numFmtId="0" fontId="32" fillId="3" borderId="19" xfId="0" applyFont="1" applyFill="1" applyBorder="1" applyAlignment="1">
      <alignment horizontal="right" wrapText="1"/>
    </xf>
    <xf numFmtId="0" fontId="29" fillId="14" borderId="6" xfId="0" applyFont="1" applyFill="1" applyBorder="1" applyAlignment="1">
      <alignment wrapText="1"/>
    </xf>
    <xf numFmtId="0" fontId="29" fillId="14" borderId="19" xfId="0" applyFont="1" applyFill="1" applyBorder="1" applyAlignment="1">
      <alignment wrapText="1"/>
    </xf>
    <xf numFmtId="0" fontId="32" fillId="14" borderId="19" xfId="0" applyFont="1" applyFill="1" applyBorder="1" applyAlignment="1">
      <alignment horizontal="right" wrapText="1"/>
    </xf>
    <xf numFmtId="0" fontId="29" fillId="22" borderId="7" xfId="0" applyFont="1" applyFill="1" applyBorder="1" applyAlignment="1">
      <alignment horizontal="right"/>
    </xf>
    <xf numFmtId="0" fontId="29" fillId="22" borderId="19" xfId="0" applyFont="1" applyFill="1" applyBorder="1" applyAlignment="1">
      <alignment horizontal="right"/>
    </xf>
    <xf numFmtId="0" fontId="29" fillId="11" borderId="6" xfId="0" applyFont="1" applyFill="1" applyBorder="1" applyAlignment="1">
      <alignment wrapText="1"/>
    </xf>
    <xf numFmtId="0" fontId="29" fillId="14" borderId="6" xfId="0" applyFont="1" applyFill="1" applyBorder="1" applyAlignment="1">
      <alignment horizontal="right" wrapText="1"/>
    </xf>
    <xf numFmtId="0" fontId="29" fillId="14" borderId="19" xfId="0" applyFont="1" applyFill="1" applyBorder="1" applyAlignment="1">
      <alignment horizontal="right" wrapText="1"/>
    </xf>
    <xf numFmtId="0" fontId="29" fillId="14" borderId="6" xfId="0" applyFont="1" applyFill="1" applyBorder="1"/>
    <xf numFmtId="0" fontId="29" fillId="14" borderId="19" xfId="0" applyFont="1" applyFill="1" applyBorder="1"/>
    <xf numFmtId="0" fontId="29" fillId="0" borderId="6" xfId="0" applyFont="1" applyBorder="1"/>
    <xf numFmtId="0" fontId="33" fillId="3" borderId="6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44" fillId="3" borderId="6" xfId="0" applyFont="1" applyFill="1" applyBorder="1" applyAlignment="1">
      <alignment wrapText="1"/>
    </xf>
    <xf numFmtId="0" fontId="32" fillId="3" borderId="7" xfId="0" applyFont="1" applyFill="1" applyBorder="1" applyAlignment="1">
      <alignment wrapText="1"/>
    </xf>
    <xf numFmtId="0" fontId="44" fillId="7" borderId="6" xfId="0" applyFont="1" applyFill="1" applyBorder="1" applyAlignment="1">
      <alignment wrapText="1"/>
    </xf>
    <xf numFmtId="0" fontId="32" fillId="7" borderId="7" xfId="0" applyFont="1" applyFill="1" applyBorder="1" applyAlignment="1">
      <alignment wrapText="1"/>
    </xf>
    <xf numFmtId="0" fontId="1" fillId="21" borderId="6" xfId="0" applyFont="1" applyFill="1" applyBorder="1" applyAlignment="1">
      <alignment horizontal="right"/>
    </xf>
    <xf numFmtId="0" fontId="33" fillId="21" borderId="6" xfId="0" applyFont="1" applyFill="1" applyBorder="1" applyAlignment="1">
      <alignment horizontal="right"/>
    </xf>
    <xf numFmtId="0" fontId="32" fillId="21" borderId="6" xfId="0" applyFont="1" applyFill="1" applyBorder="1" applyAlignment="1">
      <alignment wrapText="1"/>
    </xf>
    <xf numFmtId="0" fontId="44" fillId="21" borderId="6" xfId="0" applyFont="1" applyFill="1" applyBorder="1" applyAlignment="1">
      <alignment wrapText="1"/>
    </xf>
    <xf numFmtId="0" fontId="32" fillId="20" borderId="6" xfId="0" applyFont="1" applyFill="1" applyBorder="1" applyAlignment="1">
      <alignment wrapText="1"/>
    </xf>
    <xf numFmtId="0" fontId="44" fillId="20" borderId="6" xfId="0" applyFont="1" applyFill="1" applyBorder="1" applyAlignment="1">
      <alignment wrapText="1"/>
    </xf>
    <xf numFmtId="0" fontId="33" fillId="7" borderId="6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right"/>
    </xf>
    <xf numFmtId="0" fontId="33" fillId="14" borderId="6" xfId="0" applyFont="1" applyFill="1" applyBorder="1" applyAlignment="1">
      <alignment horizontal="right"/>
    </xf>
    <xf numFmtId="0" fontId="1" fillId="14" borderId="6" xfId="0" applyFont="1" applyFill="1" applyBorder="1" applyAlignment="1">
      <alignment horizontal="right"/>
    </xf>
    <xf numFmtId="0" fontId="29" fillId="21" borderId="6" xfId="0" applyFont="1" applyFill="1" applyBorder="1" applyAlignment="1">
      <alignment horizontal="right"/>
    </xf>
    <xf numFmtId="0" fontId="33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32" fillId="7" borderId="6" xfId="0" applyFont="1" applyFill="1" applyBorder="1" applyAlignment="1">
      <alignment shrinkToFit="1"/>
    </xf>
    <xf numFmtId="0" fontId="44" fillId="14" borderId="6" xfId="0" applyFont="1" applyFill="1" applyBorder="1" applyAlignment="1">
      <alignment wrapText="1"/>
    </xf>
    <xf numFmtId="0" fontId="32" fillId="14" borderId="7" xfId="0" applyFont="1" applyFill="1" applyBorder="1" applyAlignment="1">
      <alignment wrapText="1"/>
    </xf>
    <xf numFmtId="0" fontId="1" fillId="20" borderId="6" xfId="0" applyFont="1" applyFill="1" applyBorder="1" applyAlignment="1">
      <alignment horizontal="right"/>
    </xf>
    <xf numFmtId="0" fontId="33" fillId="20" borderId="6" xfId="0" applyFont="1" applyFill="1" applyBorder="1" applyAlignment="1">
      <alignment horizontal="right"/>
    </xf>
    <xf numFmtId="0" fontId="32" fillId="14" borderId="6" xfId="0" applyFont="1" applyFill="1" applyBorder="1" applyAlignment="1">
      <alignment shrinkToFit="1"/>
    </xf>
    <xf numFmtId="0" fontId="1" fillId="16" borderId="6" xfId="0" applyFont="1" applyFill="1" applyBorder="1" applyAlignment="1">
      <alignment horizontal="right"/>
    </xf>
    <xf numFmtId="0" fontId="33" fillId="16" borderId="6" xfId="0" applyFont="1" applyFill="1" applyBorder="1" applyAlignment="1">
      <alignment horizontal="right"/>
    </xf>
    <xf numFmtId="0" fontId="32" fillId="3" borderId="6" xfId="0" applyFont="1" applyFill="1" applyBorder="1"/>
    <xf numFmtId="0" fontId="32" fillId="7" borderId="6" xfId="0" applyFont="1" applyFill="1" applyBorder="1"/>
    <xf numFmtId="0" fontId="32" fillId="0" borderId="6" xfId="0" applyFont="1" applyBorder="1" applyAlignment="1">
      <alignment wrapText="1"/>
    </xf>
    <xf numFmtId="0" fontId="3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3" fillId="0" borderId="23" xfId="0" applyFont="1" applyBorder="1" applyAlignment="1">
      <alignment horizontal="center"/>
    </xf>
    <xf numFmtId="0" fontId="30" fillId="2" borderId="19" xfId="0" applyFont="1" applyFill="1" applyBorder="1" applyAlignment="1">
      <alignment horizontal="center" vertical="center" wrapText="1"/>
    </xf>
    <xf numFmtId="9" fontId="10" fillId="3" borderId="19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9" fontId="10" fillId="4" borderId="19" xfId="0" applyNumberFormat="1" applyFont="1" applyFill="1" applyBorder="1" applyAlignment="1">
      <alignment horizontal="center"/>
    </xf>
    <xf numFmtId="0" fontId="0" fillId="3" borderId="19" xfId="0" applyFill="1" applyBorder="1"/>
    <xf numFmtId="0" fontId="12" fillId="0" borderId="19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2" fillId="5" borderId="19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29" fillId="6" borderId="19" xfId="0" applyFont="1" applyFill="1" applyBorder="1" applyAlignment="1">
      <alignment horizontal="right"/>
    </xf>
    <xf numFmtId="0" fontId="23" fillId="12" borderId="19" xfId="0" applyFont="1" applyFill="1" applyBorder="1" applyAlignment="1">
      <alignment horizontal="right"/>
    </xf>
    <xf numFmtId="0" fontId="23" fillId="13" borderId="19" xfId="0" applyFont="1" applyFill="1" applyBorder="1" applyAlignment="1">
      <alignment horizontal="right"/>
    </xf>
    <xf numFmtId="0" fontId="23" fillId="13" borderId="19" xfId="0" applyFont="1" applyFill="1" applyBorder="1" applyAlignment="1">
      <alignment wrapText="1"/>
    </xf>
    <xf numFmtId="0" fontId="29" fillId="11" borderId="19" xfId="0" applyFont="1" applyFill="1" applyBorder="1" applyAlignment="1">
      <alignment horizontal="right"/>
    </xf>
    <xf numFmtId="0" fontId="34" fillId="15" borderId="19" xfId="0" applyFont="1" applyFill="1" applyBorder="1" applyAlignment="1">
      <alignment horizontal="center" vertical="center" wrapText="1"/>
    </xf>
    <xf numFmtId="0" fontId="35" fillId="9" borderId="19" xfId="0" applyFont="1" applyFill="1" applyBorder="1" applyAlignment="1">
      <alignment horizontal="center" vertical="center"/>
    </xf>
    <xf numFmtId="0" fontId="2" fillId="17" borderId="19" xfId="0" applyFont="1" applyFill="1" applyBorder="1"/>
    <xf numFmtId="0" fontId="36" fillId="17" borderId="19" xfId="0" applyFont="1" applyFill="1" applyBorder="1"/>
    <xf numFmtId="0" fontId="2" fillId="18" borderId="22" xfId="0" applyFont="1" applyFill="1" applyBorder="1"/>
    <xf numFmtId="0" fontId="20" fillId="9" borderId="4" xfId="0" applyFont="1" applyFill="1" applyBorder="1"/>
    <xf numFmtId="0" fontId="20" fillId="9" borderId="6" xfId="0" applyFont="1" applyFill="1" applyBorder="1"/>
    <xf numFmtId="0" fontId="0" fillId="9" borderId="6" xfId="0" applyFill="1" applyBorder="1"/>
    <xf numFmtId="0" fontId="20" fillId="9" borderId="13" xfId="0" applyFont="1" applyFill="1" applyBorder="1"/>
    <xf numFmtId="0" fontId="20" fillId="9" borderId="9" xfId="0" applyFont="1" applyFill="1" applyBorder="1"/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ill>
        <patternFill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</font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vertAlign val="baseline"/>
        <color indexed="2"/>
        <name val="Calibri"/>
      </font>
      <numFmt numFmtId="0" formatCode="General"/>
      <alignment vertical="bottom" textRotation="0" wrapText="1" relativeIndent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bottom" textRotation="0" wrapText="1" relativeIndent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5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5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3" displayName="Таблица23" ref="A1:I420" headerRowDxfId="11" totalsRowDxfId="10">
  <tableColumns count="9">
    <tableColumn id="1" xr3:uid="{00000000-0010-0000-0000-000001000000}" name="Столбец1" dataDxfId="9"/>
    <tableColumn id="2" xr3:uid="{00000000-0010-0000-0000-000002000000}" name="Столбец12" dataDxfId="8"/>
    <tableColumn id="3" xr3:uid="{00000000-0010-0000-0000-000003000000}" name="Столбец2" dataDxfId="7"/>
    <tableColumn id="4" xr3:uid="{00000000-0010-0000-0000-000004000000}" name="Столбец3" dataDxfId="6"/>
    <tableColumn id="6" xr3:uid="{00000000-0010-0000-0000-000006000000}" name="Столбец33" dataDxfId="5"/>
    <tableColumn id="7" xr3:uid="{00000000-0010-0000-0000-000007000000}" name="Столбец34" dataDxfId="4"/>
    <tableColumn id="13" xr3:uid="{00000000-0010-0000-0000-00000D000000}" name="Столбец35" dataDxfId="3">
      <calculatedColumnFormula>SUM(Таблица23[[#This Row],[Столбец12]]*50*2)</calculatedColumnFormula>
    </tableColumn>
    <tableColumn id="16" xr3:uid="{00000000-0010-0000-0000-000010000000}" name="Столбец4" dataDxfId="0"/>
    <tableColumn id="9" xr3:uid="{00000000-0010-0000-0000-000009000000}" name="Столбец37" dataDxfId="2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Q617"/>
  <sheetViews>
    <sheetView tabSelected="1" topLeftCell="A396" workbookViewId="0">
      <selection activeCell="P416" sqref="P416"/>
    </sheetView>
  </sheetViews>
  <sheetFormatPr defaultRowHeight="23.25" x14ac:dyDescent="0.35"/>
  <cols>
    <col min="1" max="1" width="38.85546875" style="64" customWidth="1"/>
    <col min="2" max="2" width="10.85546875" style="64" customWidth="1"/>
    <col min="3" max="3" width="12.42578125" style="64" hidden="1" customWidth="1"/>
    <col min="4" max="4" width="17.140625" style="40" hidden="1" customWidth="1"/>
    <col min="5" max="5" width="23.42578125" style="40" hidden="1" customWidth="1"/>
    <col min="6" max="6" width="23.42578125" style="63" hidden="1" customWidth="1"/>
    <col min="7" max="7" width="12.85546875" style="63" customWidth="1"/>
    <col min="8" max="8" width="4.28515625" style="129" customWidth="1"/>
    <col min="9" max="9" width="19.42578125" style="100" customWidth="1"/>
    <col min="10" max="10" width="3.7109375" style="107" customWidth="1"/>
    <col min="11" max="11" width="25.28515625" style="106" customWidth="1"/>
    <col min="278" max="16384" width="9.140625" style="40"/>
  </cols>
  <sheetData>
    <row r="1" spans="1:277" ht="18.75" customHeight="1" x14ac:dyDescent="0.25">
      <c r="A1" s="73" t="s">
        <v>0</v>
      </c>
      <c r="B1" s="74" t="s">
        <v>1</v>
      </c>
      <c r="C1" s="74" t="s">
        <v>2</v>
      </c>
      <c r="D1" s="75" t="s">
        <v>3</v>
      </c>
      <c r="E1" s="75" t="s">
        <v>4</v>
      </c>
      <c r="F1" s="76" t="s">
        <v>5</v>
      </c>
      <c r="G1" s="76" t="s">
        <v>442</v>
      </c>
      <c r="H1" s="109" t="s">
        <v>451</v>
      </c>
      <c r="I1" s="95" t="s">
        <v>449</v>
      </c>
      <c r="J1" s="109"/>
      <c r="K1" s="208"/>
    </row>
    <row r="2" spans="1:277" ht="88.5" customHeight="1" x14ac:dyDescent="0.25">
      <c r="A2" s="77" t="s">
        <v>6</v>
      </c>
      <c r="B2" s="41"/>
      <c r="C2" s="41"/>
      <c r="D2" s="42"/>
      <c r="E2" s="42"/>
      <c r="F2" s="2" t="s">
        <v>7</v>
      </c>
      <c r="G2" s="88"/>
      <c r="H2" s="138"/>
      <c r="I2" s="130" t="s">
        <v>450</v>
      </c>
      <c r="J2" s="110"/>
      <c r="K2" s="209"/>
    </row>
    <row r="3" spans="1:277" ht="60.75" customHeight="1" x14ac:dyDescent="0.25">
      <c r="A3" s="1" t="s">
        <v>8</v>
      </c>
      <c r="B3" s="2"/>
      <c r="C3" s="2"/>
      <c r="D3" s="2" t="s">
        <v>9</v>
      </c>
      <c r="E3" s="2"/>
      <c r="F3" s="4"/>
      <c r="G3" s="3" t="s">
        <v>9</v>
      </c>
      <c r="H3" s="138"/>
      <c r="I3" s="130"/>
      <c r="J3" s="110"/>
      <c r="K3" s="209"/>
    </row>
    <row r="4" spans="1:277" ht="33" customHeight="1" x14ac:dyDescent="0.35">
      <c r="A4" s="5" t="s">
        <v>10</v>
      </c>
      <c r="B4" s="43"/>
      <c r="C4" s="43"/>
      <c r="D4" s="6"/>
      <c r="E4" s="6"/>
      <c r="F4" s="7">
        <v>0.15</v>
      </c>
      <c r="G4" s="6"/>
      <c r="H4" s="139"/>
      <c r="I4" s="131">
        <v>0.15</v>
      </c>
      <c r="J4" s="111"/>
      <c r="K4" s="210">
        <v>0.15</v>
      </c>
    </row>
    <row r="5" spans="1:277" ht="22.5" customHeight="1" x14ac:dyDescent="0.35">
      <c r="A5" s="8" t="s">
        <v>11</v>
      </c>
      <c r="B5" s="44"/>
      <c r="C5" s="44"/>
      <c r="D5" s="9" t="s">
        <v>12</v>
      </c>
      <c r="E5" s="9"/>
      <c r="F5" s="9"/>
      <c r="G5" s="9" t="s">
        <v>12</v>
      </c>
      <c r="H5" s="140"/>
      <c r="I5" s="132"/>
      <c r="J5" s="112"/>
      <c r="K5" s="211" t="s">
        <v>12</v>
      </c>
    </row>
    <row r="6" spans="1:277" ht="2.25" customHeight="1" x14ac:dyDescent="0.35">
      <c r="A6" s="8" t="s">
        <v>13</v>
      </c>
      <c r="B6" s="44"/>
      <c r="C6" s="44"/>
      <c r="D6" s="9" t="s">
        <v>14</v>
      </c>
      <c r="E6" s="9"/>
      <c r="F6" s="9" t="s">
        <v>14</v>
      </c>
      <c r="G6" s="9" t="s">
        <v>14</v>
      </c>
      <c r="H6" s="140"/>
      <c r="I6" s="133" t="s">
        <v>14</v>
      </c>
      <c r="J6" s="113"/>
      <c r="K6" s="212" t="s">
        <v>14</v>
      </c>
    </row>
    <row r="7" spans="1:277" ht="43.5" customHeight="1" x14ac:dyDescent="0.35">
      <c r="A7" s="10" t="s">
        <v>15</v>
      </c>
      <c r="B7" s="45"/>
      <c r="C7" s="45"/>
      <c r="D7" s="11">
        <v>0.3</v>
      </c>
      <c r="E7" s="11"/>
      <c r="F7" s="11">
        <v>0.3</v>
      </c>
      <c r="G7" s="11">
        <v>0.3</v>
      </c>
      <c r="H7" s="114"/>
      <c r="I7" s="134">
        <v>0.3</v>
      </c>
      <c r="J7" s="114"/>
      <c r="K7" s="213">
        <v>0.3</v>
      </c>
    </row>
    <row r="8" spans="1:277" ht="24.75" customHeight="1" x14ac:dyDescent="0.25">
      <c r="A8" s="12"/>
      <c r="B8" s="15"/>
      <c r="C8" s="15"/>
      <c r="D8" s="13"/>
      <c r="E8" s="13"/>
      <c r="F8" s="15"/>
      <c r="G8" s="14"/>
      <c r="H8" s="141"/>
      <c r="I8" s="135"/>
      <c r="J8" s="115"/>
      <c r="K8" s="214"/>
    </row>
    <row r="9" spans="1:277" ht="30.75" customHeight="1" x14ac:dyDescent="0.3">
      <c r="A9" s="16" t="s">
        <v>16</v>
      </c>
      <c r="B9" s="46"/>
      <c r="C9" s="46"/>
      <c r="D9" s="17" t="s">
        <v>17</v>
      </c>
      <c r="E9" s="17"/>
      <c r="F9" s="17" t="s">
        <v>18</v>
      </c>
      <c r="G9" s="17" t="s">
        <v>17</v>
      </c>
      <c r="H9" s="142"/>
      <c r="I9" s="136" t="s">
        <v>18</v>
      </c>
      <c r="J9" s="116"/>
      <c r="K9" s="215" t="s">
        <v>18</v>
      </c>
    </row>
    <row r="10" spans="1:277" ht="19.5" customHeight="1" x14ac:dyDescent="0.3">
      <c r="A10" s="12"/>
      <c r="B10" s="15"/>
      <c r="C10" s="15"/>
      <c r="D10" s="18" t="s">
        <v>19</v>
      </c>
      <c r="E10" s="18"/>
      <c r="F10" s="18" t="s">
        <v>20</v>
      </c>
      <c r="G10" s="18" t="s">
        <v>19</v>
      </c>
      <c r="H10" s="143"/>
      <c r="I10" s="137" t="s">
        <v>20</v>
      </c>
      <c r="J10" s="117"/>
      <c r="K10" s="216" t="s">
        <v>448</v>
      </c>
    </row>
    <row r="11" spans="1:277" ht="22.5" customHeight="1" x14ac:dyDescent="0.4">
      <c r="A11" s="19" t="s">
        <v>21</v>
      </c>
      <c r="B11" s="47"/>
      <c r="C11" s="47"/>
      <c r="D11" s="20"/>
      <c r="E11" s="20"/>
      <c r="F11" s="20"/>
      <c r="G11" s="20"/>
      <c r="H11" s="144"/>
      <c r="I11" s="101"/>
      <c r="J11" s="118"/>
      <c r="K11" s="217"/>
    </row>
    <row r="12" spans="1:277" s="49" customFormat="1" ht="15" x14ac:dyDescent="0.25">
      <c r="A12" s="12"/>
      <c r="B12" s="48" t="s">
        <v>22</v>
      </c>
      <c r="C12" s="48" t="s">
        <v>23</v>
      </c>
      <c r="D12" s="21" t="s">
        <v>24</v>
      </c>
      <c r="E12" s="21"/>
      <c r="F12" s="21" t="s">
        <v>24</v>
      </c>
      <c r="G12" s="21"/>
      <c r="H12" s="145"/>
      <c r="I12" s="96"/>
      <c r="J12" s="119"/>
      <c r="K12" s="21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</row>
    <row r="13" spans="1:277" ht="26.25" x14ac:dyDescent="0.4">
      <c r="A13" s="22" t="s">
        <v>25</v>
      </c>
      <c r="B13" s="50"/>
      <c r="C13" s="50"/>
      <c r="D13" s="23" t="s">
        <v>26</v>
      </c>
      <c r="E13" s="23" t="s">
        <v>27</v>
      </c>
      <c r="F13" s="24" t="s">
        <v>26</v>
      </c>
      <c r="G13" s="24"/>
      <c r="H13" s="120"/>
      <c r="I13" s="90"/>
      <c r="J13" s="120"/>
      <c r="K13" s="219"/>
    </row>
    <row r="14" spans="1:277" s="49" customFormat="1" ht="15" x14ac:dyDescent="0.25">
      <c r="A14" s="25" t="s">
        <v>28</v>
      </c>
      <c r="B14" s="204">
        <v>40</v>
      </c>
      <c r="C14" s="195" t="s">
        <v>29</v>
      </c>
      <c r="D14" s="188">
        <v>3600</v>
      </c>
      <c r="E14" s="189">
        <v>3600</v>
      </c>
      <c r="F14" s="188">
        <f>SUM(Таблица23[[#This Row],[Столбец12]]*75*2)</f>
        <v>6000</v>
      </c>
      <c r="G14" s="160">
        <v>5800</v>
      </c>
      <c r="H14" s="156"/>
      <c r="I14" s="158">
        <v>8000</v>
      </c>
      <c r="J14" s="157"/>
      <c r="K14" s="157">
        <v>8800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</row>
    <row r="15" spans="1:277" s="49" customFormat="1" ht="15" x14ac:dyDescent="0.25">
      <c r="A15" s="26" t="s">
        <v>30</v>
      </c>
      <c r="B15" s="203">
        <v>23</v>
      </c>
      <c r="C15" s="195" t="s">
        <v>29</v>
      </c>
      <c r="D15" s="176">
        <v>2400</v>
      </c>
      <c r="E15" s="177"/>
      <c r="F15" s="176">
        <f>SUM(Таблица23[[#This Row],[Столбец12]]*75*2)</f>
        <v>3450</v>
      </c>
      <c r="G15" s="160">
        <v>4500</v>
      </c>
      <c r="H15" s="156"/>
      <c r="I15" s="158">
        <v>6450</v>
      </c>
      <c r="J15" s="157"/>
      <c r="K15" s="157">
        <v>7200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</row>
    <row r="16" spans="1:277" s="49" customFormat="1" ht="15" x14ac:dyDescent="0.25">
      <c r="A16" s="25" t="s">
        <v>31</v>
      </c>
      <c r="B16" s="204">
        <v>34</v>
      </c>
      <c r="C16" s="195" t="s">
        <v>29</v>
      </c>
      <c r="D16" s="188">
        <v>3250</v>
      </c>
      <c r="E16" s="189">
        <v>2200</v>
      </c>
      <c r="F16" s="188">
        <f>SUM(Таблица23[[#This Row],[Столбец12]]*75*2)</f>
        <v>5100</v>
      </c>
      <c r="G16" s="160">
        <v>5800</v>
      </c>
      <c r="H16" s="156"/>
      <c r="I16" s="158">
        <v>8450</v>
      </c>
      <c r="J16" s="157"/>
      <c r="K16" s="157">
        <v>9100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</row>
    <row r="17" spans="1:277" s="49" customFormat="1" ht="15" x14ac:dyDescent="0.25">
      <c r="A17" s="25" t="s">
        <v>32</v>
      </c>
      <c r="B17" s="204">
        <v>65</v>
      </c>
      <c r="C17" s="195" t="s">
        <v>33</v>
      </c>
      <c r="D17" s="188">
        <v>5760</v>
      </c>
      <c r="E17" s="189"/>
      <c r="F17" s="188">
        <f>SUM(Таблица23[[#This Row],[Столбец12]]*75*2)</f>
        <v>9750</v>
      </c>
      <c r="G17" s="160">
        <v>8100</v>
      </c>
      <c r="H17" s="156"/>
      <c r="I17" s="158">
        <v>11500</v>
      </c>
      <c r="J17" s="157"/>
      <c r="K17" s="157">
        <v>13100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66"/>
      <c r="IZ17" s="66"/>
      <c r="JA17" s="66"/>
      <c r="JB17" s="66"/>
      <c r="JC17" s="66"/>
      <c r="JD17" s="66"/>
      <c r="JE17" s="66"/>
      <c r="JF17" s="66"/>
      <c r="JG17" s="66"/>
      <c r="JH17" s="66"/>
      <c r="JI17" s="66"/>
      <c r="JJ17" s="66"/>
      <c r="JK17" s="66"/>
      <c r="JL17" s="66"/>
      <c r="JM17" s="66"/>
      <c r="JN17" s="66"/>
      <c r="JO17" s="66"/>
      <c r="JP17" s="66"/>
      <c r="JQ17" s="66"/>
    </row>
    <row r="18" spans="1:277" s="49" customFormat="1" ht="15" x14ac:dyDescent="0.25">
      <c r="A18" s="25" t="s">
        <v>34</v>
      </c>
      <c r="B18" s="204">
        <v>60</v>
      </c>
      <c r="C18" s="195" t="s">
        <v>33</v>
      </c>
      <c r="D18" s="188">
        <v>5400</v>
      </c>
      <c r="E18" s="189"/>
      <c r="F18" s="188">
        <f>SUM(Таблица23[[#This Row],[Столбец12]]*75*2)</f>
        <v>9000</v>
      </c>
      <c r="G18" s="160">
        <v>7700</v>
      </c>
      <c r="H18" s="156"/>
      <c r="I18" s="158">
        <v>11200</v>
      </c>
      <c r="J18" s="157"/>
      <c r="K18" s="157">
        <v>12400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</row>
    <row r="19" spans="1:277" ht="15" x14ac:dyDescent="0.25">
      <c r="A19" s="25" t="s">
        <v>35</v>
      </c>
      <c r="B19" s="203">
        <v>49</v>
      </c>
      <c r="C19" s="195" t="s">
        <v>29</v>
      </c>
      <c r="D19" s="188">
        <v>4200</v>
      </c>
      <c r="E19" s="189">
        <v>3300</v>
      </c>
      <c r="F19" s="188">
        <f>SUM(Таблица23[[#This Row],[Столбец12]]*75*2)</f>
        <v>7350</v>
      </c>
      <c r="G19" s="160">
        <v>6500</v>
      </c>
      <c r="H19" s="156"/>
      <c r="I19" s="158">
        <v>9400</v>
      </c>
      <c r="J19" s="157"/>
      <c r="K19" s="157">
        <v>10400</v>
      </c>
    </row>
    <row r="20" spans="1:277" ht="15" x14ac:dyDescent="0.25">
      <c r="A20" s="25" t="s">
        <v>36</v>
      </c>
      <c r="B20" s="204">
        <v>42</v>
      </c>
      <c r="C20" s="195" t="s">
        <v>29</v>
      </c>
      <c r="D20" s="188">
        <v>3800</v>
      </c>
      <c r="E20" s="189">
        <v>3700</v>
      </c>
      <c r="F20" s="188">
        <f>SUM(Таблица23[[#This Row],[Столбец12]]*75*2)</f>
        <v>6300</v>
      </c>
      <c r="G20" s="160">
        <v>5800</v>
      </c>
      <c r="H20" s="156"/>
      <c r="I20" s="158">
        <v>8600</v>
      </c>
      <c r="J20" s="157"/>
      <c r="K20" s="157">
        <v>9200</v>
      </c>
    </row>
    <row r="21" spans="1:277" s="49" customFormat="1" ht="17.25" x14ac:dyDescent="0.3">
      <c r="A21" s="26" t="s">
        <v>37</v>
      </c>
      <c r="B21" s="203">
        <v>61</v>
      </c>
      <c r="C21" s="195" t="s">
        <v>38</v>
      </c>
      <c r="D21" s="176">
        <v>5400</v>
      </c>
      <c r="E21" s="177">
        <v>4200</v>
      </c>
      <c r="F21" s="176">
        <f>SUM(Таблица23[[#This Row],[Столбец12]]*75*2)</f>
        <v>9150</v>
      </c>
      <c r="G21" s="160">
        <v>7800</v>
      </c>
      <c r="H21" s="156"/>
      <c r="I21" s="158">
        <v>11100</v>
      </c>
      <c r="J21" s="157"/>
      <c r="K21" s="157">
        <v>12500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</row>
    <row r="22" spans="1:277" ht="30" x14ac:dyDescent="0.25">
      <c r="A22" s="27" t="s">
        <v>39</v>
      </c>
      <c r="B22" s="93">
        <v>23</v>
      </c>
      <c r="C22" s="195" t="s">
        <v>29</v>
      </c>
      <c r="D22" s="176">
        <v>2100</v>
      </c>
      <c r="E22" s="177"/>
      <c r="F22" s="176">
        <f>SUM(Таблица23[[#This Row],[Столбец12]]*75*2)</f>
        <v>3450</v>
      </c>
      <c r="G22" s="160">
        <v>4500</v>
      </c>
      <c r="H22" s="156"/>
      <c r="I22" s="158">
        <v>7500</v>
      </c>
      <c r="J22" s="157"/>
      <c r="K22" s="157">
        <v>8100</v>
      </c>
    </row>
    <row r="23" spans="1:277" ht="15" x14ac:dyDescent="0.25">
      <c r="A23" s="25" t="s">
        <v>40</v>
      </c>
      <c r="B23" s="204">
        <v>25.5</v>
      </c>
      <c r="C23" s="195" t="s">
        <v>29</v>
      </c>
      <c r="D23" s="188">
        <v>2300</v>
      </c>
      <c r="E23" s="189"/>
      <c r="F23" s="188">
        <f>SUM(Таблица23[[#This Row],[Столбец12]]*75*2)</f>
        <v>3825</v>
      </c>
      <c r="G23" s="160">
        <v>4550</v>
      </c>
      <c r="H23" s="156"/>
      <c r="I23" s="158">
        <v>6200</v>
      </c>
      <c r="J23" s="157"/>
      <c r="K23" s="157">
        <v>7100</v>
      </c>
    </row>
    <row r="24" spans="1:277" ht="15" x14ac:dyDescent="0.25">
      <c r="A24" s="26" t="s">
        <v>41</v>
      </c>
      <c r="B24" s="203">
        <v>26.5</v>
      </c>
      <c r="C24" s="195" t="s">
        <v>33</v>
      </c>
      <c r="D24" s="176">
        <v>2700</v>
      </c>
      <c r="E24" s="177">
        <v>3300</v>
      </c>
      <c r="F24" s="176">
        <f>SUM(Таблица23[[#This Row],[Столбец12]]*75*2)</f>
        <v>3975</v>
      </c>
      <c r="G24" s="160">
        <v>4800</v>
      </c>
      <c r="H24" s="156"/>
      <c r="I24" s="158">
        <v>7800</v>
      </c>
      <c r="J24" s="157"/>
      <c r="K24" s="157">
        <v>8400</v>
      </c>
    </row>
    <row r="25" spans="1:277" s="49" customFormat="1" ht="15" x14ac:dyDescent="0.25">
      <c r="A25" s="26" t="s">
        <v>42</v>
      </c>
      <c r="B25" s="203">
        <v>45</v>
      </c>
      <c r="C25" s="195" t="s">
        <v>29</v>
      </c>
      <c r="D25" s="176">
        <v>4100</v>
      </c>
      <c r="E25" s="177"/>
      <c r="F25" s="176">
        <f>SUM(Таблица23[[#This Row],[Столбец12]]*75*2)</f>
        <v>6750</v>
      </c>
      <c r="G25" s="160">
        <v>6100</v>
      </c>
      <c r="H25" s="156"/>
      <c r="I25" s="158">
        <v>9100</v>
      </c>
      <c r="J25" s="157"/>
      <c r="K25" s="157">
        <v>9700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</row>
    <row r="26" spans="1:277" ht="15" x14ac:dyDescent="0.25">
      <c r="A26" s="26" t="s">
        <v>43</v>
      </c>
      <c r="B26" s="203">
        <v>26.3</v>
      </c>
      <c r="C26" s="195" t="s">
        <v>29</v>
      </c>
      <c r="D26" s="176">
        <v>2400</v>
      </c>
      <c r="E26" s="177"/>
      <c r="F26" s="176">
        <f>SUM(Таблица23[[#This Row],[Столбец12]]*75*2)</f>
        <v>3945</v>
      </c>
      <c r="G26" s="160">
        <v>4700</v>
      </c>
      <c r="H26" s="156"/>
      <c r="I26" s="158">
        <v>5900</v>
      </c>
      <c r="J26" s="157"/>
      <c r="K26" s="157">
        <v>6300</v>
      </c>
    </row>
    <row r="27" spans="1:277" ht="15" x14ac:dyDescent="0.25">
      <c r="A27" s="25" t="s">
        <v>44</v>
      </c>
      <c r="B27" s="204">
        <v>23</v>
      </c>
      <c r="C27" s="204"/>
      <c r="D27" s="188">
        <v>2500</v>
      </c>
      <c r="E27" s="189">
        <v>2200</v>
      </c>
      <c r="F27" s="188">
        <f>SUM(Таблица23[[#This Row],[Столбец12]]*75*2)</f>
        <v>3450</v>
      </c>
      <c r="G27" s="160">
        <v>4150</v>
      </c>
      <c r="H27" s="156"/>
      <c r="I27" s="158">
        <v>5700</v>
      </c>
      <c r="J27" s="157"/>
      <c r="K27" s="157">
        <v>6400</v>
      </c>
    </row>
    <row r="28" spans="1:277" ht="26.25" x14ac:dyDescent="0.4">
      <c r="A28" s="22" t="s">
        <v>45</v>
      </c>
      <c r="B28" s="50"/>
      <c r="C28" s="50"/>
      <c r="D28" s="28"/>
      <c r="E28" s="23"/>
      <c r="F28" s="28"/>
      <c r="G28" s="36"/>
      <c r="H28" s="146"/>
      <c r="I28" s="38"/>
      <c r="J28" s="121"/>
      <c r="K28" s="220"/>
    </row>
    <row r="29" spans="1:277" ht="15" x14ac:dyDescent="0.25">
      <c r="A29" s="26" t="s">
        <v>46</v>
      </c>
      <c r="B29" s="203"/>
      <c r="C29" s="203"/>
      <c r="D29" s="176">
        <v>350</v>
      </c>
      <c r="E29" s="177">
        <v>1000</v>
      </c>
      <c r="F29" s="176"/>
      <c r="G29" s="159">
        <v>2000</v>
      </c>
      <c r="H29" s="155"/>
      <c r="I29" s="158">
        <v>4100</v>
      </c>
      <c r="J29" s="156"/>
      <c r="K29" s="156">
        <v>4600</v>
      </c>
    </row>
    <row r="30" spans="1:277" s="49" customFormat="1" ht="15" x14ac:dyDescent="0.25">
      <c r="A30" s="26" t="s">
        <v>47</v>
      </c>
      <c r="B30" s="203">
        <v>5</v>
      </c>
      <c r="C30" s="203"/>
      <c r="D30" s="176">
        <v>1000</v>
      </c>
      <c r="E30" s="177">
        <v>1200</v>
      </c>
      <c r="F30" s="176">
        <f>SUM(Таблица23[[#This Row],[Столбец12]]*75*2)</f>
        <v>750</v>
      </c>
      <c r="G30" s="159">
        <v>3100</v>
      </c>
      <c r="H30" s="155"/>
      <c r="I30" s="158">
        <v>4600</v>
      </c>
      <c r="J30" s="156"/>
      <c r="K30" s="156">
        <v>5100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</row>
    <row r="31" spans="1:277" ht="15" x14ac:dyDescent="0.25">
      <c r="A31" s="26" t="s">
        <v>48</v>
      </c>
      <c r="B31" s="203">
        <v>27</v>
      </c>
      <c r="C31" s="195" t="s">
        <v>33</v>
      </c>
      <c r="D31" s="176">
        <v>2600</v>
      </c>
      <c r="E31" s="177"/>
      <c r="F31" s="176">
        <f>SUM(Таблица23[[#This Row],[Столбец12]]*75*2)</f>
        <v>4050</v>
      </c>
      <c r="G31" s="159">
        <v>4950</v>
      </c>
      <c r="H31" s="155"/>
      <c r="I31" s="158">
        <v>6500</v>
      </c>
      <c r="J31" s="156"/>
      <c r="K31" s="156">
        <v>7600</v>
      </c>
    </row>
    <row r="32" spans="1:277" ht="15" x14ac:dyDescent="0.25">
      <c r="A32" s="25" t="s">
        <v>49</v>
      </c>
      <c r="B32" s="204">
        <v>16.5</v>
      </c>
      <c r="C32" s="195" t="s">
        <v>29</v>
      </c>
      <c r="D32" s="188">
        <v>2150</v>
      </c>
      <c r="E32" s="189">
        <v>1800</v>
      </c>
      <c r="F32" s="188">
        <f>SUM(Таблица23[[#This Row],[Столбец12]]*75*2)</f>
        <v>2475</v>
      </c>
      <c r="G32" s="161">
        <v>4150</v>
      </c>
      <c r="H32" s="153"/>
      <c r="I32" s="158">
        <v>5400</v>
      </c>
      <c r="J32" s="156"/>
      <c r="K32" s="156">
        <v>6000</v>
      </c>
    </row>
    <row r="33" spans="1:277" s="49" customFormat="1" ht="15" x14ac:dyDescent="0.25">
      <c r="A33" s="26" t="s">
        <v>50</v>
      </c>
      <c r="B33" s="203">
        <v>65</v>
      </c>
      <c r="C33" s="195" t="s">
        <v>29</v>
      </c>
      <c r="D33" s="176">
        <v>5850</v>
      </c>
      <c r="E33" s="177"/>
      <c r="F33" s="176">
        <f>SUM(Таблица23[[#This Row],[Столбец12]]*75*2)</f>
        <v>9750</v>
      </c>
      <c r="G33" s="159">
        <v>8450</v>
      </c>
      <c r="H33" s="155"/>
      <c r="I33" s="158">
        <v>11950</v>
      </c>
      <c r="J33" s="156"/>
      <c r="K33" s="156">
        <v>13300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</row>
    <row r="34" spans="1:277" s="49" customFormat="1" ht="30" x14ac:dyDescent="0.25">
      <c r="A34" s="27" t="s">
        <v>51</v>
      </c>
      <c r="B34" s="93">
        <v>53</v>
      </c>
      <c r="C34" s="195" t="s">
        <v>29</v>
      </c>
      <c r="D34" s="176">
        <v>4950</v>
      </c>
      <c r="E34" s="177"/>
      <c r="F34" s="176">
        <f>SUM(Таблица23[[#This Row],[Столбец12]]*75*2)</f>
        <v>7950</v>
      </c>
      <c r="G34" s="159">
        <v>7700</v>
      </c>
      <c r="H34" s="155"/>
      <c r="I34" s="158">
        <v>11200</v>
      </c>
      <c r="J34" s="156"/>
      <c r="K34" s="156">
        <v>12150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</row>
    <row r="35" spans="1:277" s="49" customFormat="1" ht="15" x14ac:dyDescent="0.25">
      <c r="A35" s="25" t="s">
        <v>52</v>
      </c>
      <c r="B35" s="204">
        <v>44</v>
      </c>
      <c r="C35" s="195" t="s">
        <v>29</v>
      </c>
      <c r="D35" s="188">
        <v>2550</v>
      </c>
      <c r="E35" s="198">
        <v>4000</v>
      </c>
      <c r="F35" s="199">
        <f>SUM(Таблица23[[#This Row],[Столбец12]]*75*2)</f>
        <v>6600</v>
      </c>
      <c r="G35" s="161">
        <v>6000</v>
      </c>
      <c r="H35" s="153"/>
      <c r="I35" s="158">
        <v>8500</v>
      </c>
      <c r="J35" s="156"/>
      <c r="K35" s="156">
        <v>9400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</row>
    <row r="36" spans="1:277" s="49" customFormat="1" ht="15" x14ac:dyDescent="0.25">
      <c r="A36" s="25" t="s">
        <v>53</v>
      </c>
      <c r="B36" s="204">
        <v>44</v>
      </c>
      <c r="C36" s="195" t="s">
        <v>33</v>
      </c>
      <c r="D36" s="188">
        <v>3960</v>
      </c>
      <c r="E36" s="189">
        <v>3000</v>
      </c>
      <c r="F36" s="188">
        <f>SUM(Таблица23[[#This Row],[Столбец12]]*75*2)</f>
        <v>6600</v>
      </c>
      <c r="G36" s="161">
        <v>6500</v>
      </c>
      <c r="H36" s="153"/>
      <c r="I36" s="158">
        <v>9500</v>
      </c>
      <c r="J36" s="156"/>
      <c r="K36" s="156">
        <v>10200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</row>
    <row r="37" spans="1:277" s="49" customFormat="1" ht="15" x14ac:dyDescent="0.25">
      <c r="A37" s="25" t="s">
        <v>54</v>
      </c>
      <c r="B37" s="204">
        <v>73</v>
      </c>
      <c r="C37" s="195" t="s">
        <v>33</v>
      </c>
      <c r="D37" s="188">
        <v>6570</v>
      </c>
      <c r="E37" s="189">
        <v>4200</v>
      </c>
      <c r="F37" s="188">
        <f>SUM(Таблица23[[#This Row],[Столбец12]]*75*2)</f>
        <v>10950</v>
      </c>
      <c r="G37" s="161">
        <v>8900</v>
      </c>
      <c r="H37" s="153"/>
      <c r="I37" s="158">
        <v>13200</v>
      </c>
      <c r="J37" s="156"/>
      <c r="K37" s="156">
        <v>14050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</row>
    <row r="38" spans="1:277" ht="15" x14ac:dyDescent="0.25">
      <c r="A38" s="25" t="s">
        <v>55</v>
      </c>
      <c r="B38" s="204">
        <v>21</v>
      </c>
      <c r="C38" s="195" t="s">
        <v>33</v>
      </c>
      <c r="D38" s="188">
        <v>2400</v>
      </c>
      <c r="E38" s="189">
        <v>2000</v>
      </c>
      <c r="F38" s="188">
        <f>SUM(Таблица23[[#This Row],[Столбец12]]*75*2)</f>
        <v>3150</v>
      </c>
      <c r="G38" s="161">
        <v>4450</v>
      </c>
      <c r="H38" s="153"/>
      <c r="I38" s="158">
        <v>5900</v>
      </c>
      <c r="J38" s="156"/>
      <c r="K38" s="156">
        <v>6300</v>
      </c>
    </row>
    <row r="39" spans="1:277" s="49" customFormat="1" ht="15" x14ac:dyDescent="0.25">
      <c r="A39" s="25" t="s">
        <v>56</v>
      </c>
      <c r="B39" s="204">
        <v>70</v>
      </c>
      <c r="C39" s="195" t="s">
        <v>33</v>
      </c>
      <c r="D39" s="188">
        <v>6300</v>
      </c>
      <c r="E39" s="189"/>
      <c r="F39" s="188">
        <f>SUM(Таблица23[[#This Row],[Столбец12]]*75*2)</f>
        <v>10500</v>
      </c>
      <c r="G39" s="161">
        <v>8600</v>
      </c>
      <c r="H39" s="153"/>
      <c r="I39" s="158">
        <v>12800</v>
      </c>
      <c r="J39" s="156"/>
      <c r="K39" s="156">
        <v>14200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</row>
    <row r="40" spans="1:277" ht="15" x14ac:dyDescent="0.25">
      <c r="A40" s="27" t="s">
        <v>57</v>
      </c>
      <c r="B40" s="93">
        <v>17.5</v>
      </c>
      <c r="C40" s="195" t="s">
        <v>33</v>
      </c>
      <c r="D40" s="176">
        <v>2000</v>
      </c>
      <c r="E40" s="177"/>
      <c r="F40" s="176">
        <f>SUM(Таблица23[[#This Row],[Столбец12]]*75*2)</f>
        <v>2625</v>
      </c>
      <c r="G40" s="159">
        <v>4200</v>
      </c>
      <c r="H40" s="155"/>
      <c r="I40" s="158">
        <v>5600</v>
      </c>
      <c r="J40" s="156"/>
      <c r="K40" s="156">
        <v>6100</v>
      </c>
    </row>
    <row r="41" spans="1:277" s="49" customFormat="1" ht="15" x14ac:dyDescent="0.25">
      <c r="A41" s="29" t="s">
        <v>58</v>
      </c>
      <c r="B41" s="92">
        <v>52</v>
      </c>
      <c r="C41" s="195" t="s">
        <v>29</v>
      </c>
      <c r="D41" s="188">
        <v>4400</v>
      </c>
      <c r="E41" s="189"/>
      <c r="F41" s="188">
        <f>SUM(Таблица23[[#This Row],[Столбец12]]*75*2)</f>
        <v>7800</v>
      </c>
      <c r="G41" s="161">
        <v>6800</v>
      </c>
      <c r="H41" s="153"/>
      <c r="I41" s="158">
        <v>9950</v>
      </c>
      <c r="J41" s="156"/>
      <c r="K41" s="156">
        <v>10900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</row>
    <row r="42" spans="1:277" ht="15" x14ac:dyDescent="0.25">
      <c r="A42" s="27" t="s">
        <v>59</v>
      </c>
      <c r="B42" s="93">
        <v>42</v>
      </c>
      <c r="C42" s="195" t="s">
        <v>33</v>
      </c>
      <c r="D42" s="176">
        <v>3780</v>
      </c>
      <c r="E42" s="177"/>
      <c r="F42" s="176">
        <f>SUM(Таблица23[[#This Row],[Столбец12]]*75*2)</f>
        <v>6300</v>
      </c>
      <c r="G42" s="159">
        <v>6450</v>
      </c>
      <c r="H42" s="155"/>
      <c r="I42" s="158">
        <v>8800</v>
      </c>
      <c r="J42" s="156"/>
      <c r="K42" s="156">
        <v>9300</v>
      </c>
    </row>
    <row r="43" spans="1:277" ht="15" x14ac:dyDescent="0.25">
      <c r="A43" s="29" t="s">
        <v>60</v>
      </c>
      <c r="B43" s="92">
        <v>26.5</v>
      </c>
      <c r="C43" s="195" t="s">
        <v>33</v>
      </c>
      <c r="D43" s="188">
        <v>2400</v>
      </c>
      <c r="E43" s="189">
        <v>2700</v>
      </c>
      <c r="F43" s="188">
        <f>SUM(Таблица23[[#This Row],[Столбец12]]*75*2)</f>
        <v>3975</v>
      </c>
      <c r="G43" s="161">
        <v>4650</v>
      </c>
      <c r="H43" s="153"/>
      <c r="I43" s="158">
        <v>7100</v>
      </c>
      <c r="J43" s="156"/>
      <c r="K43" s="156">
        <v>8100</v>
      </c>
    </row>
    <row r="44" spans="1:277" ht="15" x14ac:dyDescent="0.25">
      <c r="A44" s="27" t="s">
        <v>61</v>
      </c>
      <c r="B44" s="93">
        <v>42</v>
      </c>
      <c r="C44" s="195" t="s">
        <v>29</v>
      </c>
      <c r="D44" s="176">
        <v>3800</v>
      </c>
      <c r="E44" s="177">
        <v>2300</v>
      </c>
      <c r="F44" s="176">
        <f>SUM(Таблица23[[#This Row],[Столбец12]]*75*2)</f>
        <v>6300</v>
      </c>
      <c r="G44" s="159">
        <v>5900</v>
      </c>
      <c r="H44" s="155"/>
      <c r="I44" s="158">
        <v>8400</v>
      </c>
      <c r="J44" s="156"/>
      <c r="K44" s="156">
        <v>9100</v>
      </c>
    </row>
    <row r="45" spans="1:277" s="49" customFormat="1" ht="15" x14ac:dyDescent="0.25">
      <c r="A45" s="27" t="s">
        <v>62</v>
      </c>
      <c r="B45" s="93">
        <v>9</v>
      </c>
      <c r="C45" s="93"/>
      <c r="D45" s="176">
        <v>1100</v>
      </c>
      <c r="E45" s="177">
        <v>1500</v>
      </c>
      <c r="F45" s="176">
        <f>SUM(Таблица23[[#This Row],[Столбец12]]*75*2)</f>
        <v>1350</v>
      </c>
      <c r="G45" s="159">
        <v>3300</v>
      </c>
      <c r="H45" s="155"/>
      <c r="I45" s="158">
        <v>5100</v>
      </c>
      <c r="J45" s="156"/>
      <c r="K45" s="156">
        <v>5600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JA45" s="66"/>
      <c r="JB45" s="66"/>
      <c r="JC45" s="66"/>
      <c r="JD45" s="66"/>
      <c r="JE45" s="66"/>
      <c r="JF45" s="66"/>
      <c r="JG45" s="66"/>
      <c r="JH45" s="66"/>
      <c r="JI45" s="66"/>
      <c r="JJ45" s="66"/>
      <c r="JK45" s="66"/>
      <c r="JL45" s="66"/>
      <c r="JM45" s="66"/>
      <c r="JN45" s="66"/>
      <c r="JO45" s="66"/>
      <c r="JP45" s="66"/>
      <c r="JQ45" s="66"/>
    </row>
    <row r="46" spans="1:277" ht="15" x14ac:dyDescent="0.25">
      <c r="A46" s="27" t="s">
        <v>63</v>
      </c>
      <c r="B46" s="93">
        <v>22.1</v>
      </c>
      <c r="C46" s="195" t="s">
        <v>29</v>
      </c>
      <c r="D46" s="176">
        <v>2000</v>
      </c>
      <c r="E46" s="177">
        <v>1500</v>
      </c>
      <c r="F46" s="176">
        <f>SUM(Таблица23[[#This Row],[Столбец12]]*75*2)</f>
        <v>3315</v>
      </c>
      <c r="G46" s="159">
        <v>3600</v>
      </c>
      <c r="H46" s="155"/>
      <c r="I46" s="158">
        <v>5200</v>
      </c>
      <c r="J46" s="156"/>
      <c r="K46" s="156">
        <v>5800</v>
      </c>
    </row>
    <row r="47" spans="1:277" ht="15" x14ac:dyDescent="0.25">
      <c r="A47" s="29" t="s">
        <v>64</v>
      </c>
      <c r="B47" s="92">
        <v>61</v>
      </c>
      <c r="C47" s="195" t="s">
        <v>33</v>
      </c>
      <c r="D47" s="188">
        <v>5490</v>
      </c>
      <c r="E47" s="189"/>
      <c r="F47" s="188">
        <f>SUM(Таблица23[[#This Row],[Столбец12]]*75*2)</f>
        <v>9150</v>
      </c>
      <c r="G47" s="161">
        <v>7700</v>
      </c>
      <c r="H47" s="153"/>
      <c r="I47" s="158">
        <v>11300</v>
      </c>
      <c r="J47" s="156"/>
      <c r="K47" s="156">
        <v>12000</v>
      </c>
    </row>
    <row r="48" spans="1:277" ht="15" x14ac:dyDescent="0.25">
      <c r="A48" s="27" t="s">
        <v>65</v>
      </c>
      <c r="B48" s="93">
        <v>28</v>
      </c>
      <c r="C48" s="195" t="s">
        <v>29</v>
      </c>
      <c r="D48" s="176">
        <v>2450</v>
      </c>
      <c r="E48" s="177">
        <v>2500</v>
      </c>
      <c r="F48" s="176">
        <f>SUM(Таблица23[[#This Row],[Столбец12]]*75*2)</f>
        <v>4200</v>
      </c>
      <c r="G48" s="159">
        <v>4850</v>
      </c>
      <c r="H48" s="155"/>
      <c r="I48" s="158">
        <v>6600</v>
      </c>
      <c r="J48" s="156"/>
      <c r="K48" s="156">
        <v>7100</v>
      </c>
    </row>
    <row r="49" spans="1:277" ht="15" x14ac:dyDescent="0.25">
      <c r="A49" s="27" t="s">
        <v>66</v>
      </c>
      <c r="B49" s="93">
        <v>25.6</v>
      </c>
      <c r="C49" s="195" t="s">
        <v>29</v>
      </c>
      <c r="D49" s="176">
        <v>2300</v>
      </c>
      <c r="E49" s="177"/>
      <c r="F49" s="176">
        <f>SUM(Таблица23[[#This Row],[Столбец12]]*75*2)</f>
        <v>3840</v>
      </c>
      <c r="G49" s="159">
        <v>4100</v>
      </c>
      <c r="H49" s="155"/>
      <c r="I49" s="158">
        <v>5800</v>
      </c>
      <c r="J49" s="156"/>
      <c r="K49" s="156">
        <v>6300</v>
      </c>
    </row>
    <row r="50" spans="1:277" s="49" customFormat="1" ht="15" x14ac:dyDescent="0.25">
      <c r="A50" s="27" t="s">
        <v>67</v>
      </c>
      <c r="B50" s="93">
        <v>24</v>
      </c>
      <c r="C50" s="195" t="s">
        <v>33</v>
      </c>
      <c r="D50" s="176">
        <v>2350</v>
      </c>
      <c r="E50" s="177"/>
      <c r="F50" s="176">
        <f>SUM(Таблица23[[#This Row],[Столбец12]]*75*2)</f>
        <v>3600</v>
      </c>
      <c r="G50" s="159">
        <v>4400</v>
      </c>
      <c r="H50" s="155"/>
      <c r="I50" s="158">
        <v>5700</v>
      </c>
      <c r="J50" s="156"/>
      <c r="K50" s="156">
        <v>6600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  <c r="IW50" s="66"/>
      <c r="IX50" s="66"/>
      <c r="IY50" s="66"/>
      <c r="IZ50" s="66"/>
      <c r="JA50" s="66"/>
      <c r="JB50" s="66"/>
      <c r="JC50" s="66"/>
      <c r="JD50" s="66"/>
      <c r="JE50" s="66"/>
      <c r="JF50" s="66"/>
      <c r="JG50" s="66"/>
      <c r="JH50" s="66"/>
      <c r="JI50" s="66"/>
      <c r="JJ50" s="66"/>
      <c r="JK50" s="66"/>
      <c r="JL50" s="66"/>
      <c r="JM50" s="66"/>
      <c r="JN50" s="66"/>
      <c r="JO50" s="66"/>
      <c r="JP50" s="66"/>
      <c r="JQ50" s="66"/>
    </row>
    <row r="51" spans="1:277" ht="15" x14ac:dyDescent="0.25">
      <c r="A51" s="27" t="s">
        <v>68</v>
      </c>
      <c r="B51" s="93">
        <v>12</v>
      </c>
      <c r="C51" s="195" t="s">
        <v>29</v>
      </c>
      <c r="D51" s="176">
        <v>1400</v>
      </c>
      <c r="E51" s="177">
        <v>1000</v>
      </c>
      <c r="F51" s="176">
        <f>SUM(Таблица23[[#This Row],[Столбец12]]*75*2)</f>
        <v>1800</v>
      </c>
      <c r="G51" s="159">
        <v>3000</v>
      </c>
      <c r="H51" s="155"/>
      <c r="I51" s="158">
        <v>5100</v>
      </c>
      <c r="J51" s="156"/>
      <c r="K51" s="156">
        <v>5800</v>
      </c>
    </row>
    <row r="52" spans="1:277" ht="15" x14ac:dyDescent="0.25">
      <c r="A52" s="29" t="s">
        <v>69</v>
      </c>
      <c r="B52" s="92">
        <v>50</v>
      </c>
      <c r="C52" s="195" t="s">
        <v>29</v>
      </c>
      <c r="D52" s="188">
        <v>4500</v>
      </c>
      <c r="E52" s="198">
        <v>4600</v>
      </c>
      <c r="F52" s="199">
        <f>SUM(Таблица23[[#This Row],[Столбец12]]*75*2)</f>
        <v>7500</v>
      </c>
      <c r="G52" s="161">
        <v>7350</v>
      </c>
      <c r="H52" s="153"/>
      <c r="I52" s="158">
        <v>9600</v>
      </c>
      <c r="J52" s="156"/>
      <c r="K52" s="156">
        <v>10600</v>
      </c>
    </row>
    <row r="53" spans="1:277" s="49" customFormat="1" ht="15" x14ac:dyDescent="0.25">
      <c r="A53" s="30" t="s">
        <v>70</v>
      </c>
      <c r="B53" s="205">
        <v>22</v>
      </c>
      <c r="C53" s="205" t="s">
        <v>71</v>
      </c>
      <c r="D53" s="206">
        <v>2100</v>
      </c>
      <c r="E53" s="207">
        <v>2400</v>
      </c>
      <c r="F53" s="206">
        <f>SUM(Таблица23[[#This Row],[Столбец12]]*75*2)</f>
        <v>3300</v>
      </c>
      <c r="G53" s="160">
        <v>4150</v>
      </c>
      <c r="H53" s="156"/>
      <c r="I53" s="158">
        <v>6000</v>
      </c>
      <c r="J53" s="156"/>
      <c r="K53" s="156">
        <v>7100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</row>
    <row r="54" spans="1:277" s="49" customFormat="1" ht="15" x14ac:dyDescent="0.25">
      <c r="A54" s="27" t="s">
        <v>72</v>
      </c>
      <c r="B54" s="93">
        <v>68</v>
      </c>
      <c r="C54" s="205" t="s">
        <v>71</v>
      </c>
      <c r="D54" s="176">
        <v>6120</v>
      </c>
      <c r="E54" s="177"/>
      <c r="F54" s="176">
        <f>SUM(Таблица23[[#This Row],[Столбец12]]*75*2)</f>
        <v>10200</v>
      </c>
      <c r="G54" s="159">
        <v>8400</v>
      </c>
      <c r="H54" s="155"/>
      <c r="I54" s="158">
        <v>11800</v>
      </c>
      <c r="J54" s="156"/>
      <c r="K54" s="156">
        <v>13200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</row>
    <row r="55" spans="1:277" ht="15" x14ac:dyDescent="0.25">
      <c r="A55" s="29" t="s">
        <v>73</v>
      </c>
      <c r="B55" s="92">
        <v>45</v>
      </c>
      <c r="C55" s="195" t="s">
        <v>33</v>
      </c>
      <c r="D55" s="188">
        <v>4050</v>
      </c>
      <c r="E55" s="189"/>
      <c r="F55" s="188">
        <f>SUM(Таблица23[[#This Row],[Столбец12]]*75*2)</f>
        <v>6750</v>
      </c>
      <c r="G55" s="161">
        <v>6500</v>
      </c>
      <c r="H55" s="153"/>
      <c r="I55" s="158">
        <v>8800</v>
      </c>
      <c r="J55" s="156"/>
      <c r="K55" s="156">
        <v>9700</v>
      </c>
    </row>
    <row r="56" spans="1:277" ht="15" x14ac:dyDescent="0.25">
      <c r="A56" s="29" t="s">
        <v>74</v>
      </c>
      <c r="B56" s="92">
        <v>70</v>
      </c>
      <c r="C56" s="195" t="s">
        <v>33</v>
      </c>
      <c r="D56" s="188">
        <v>6300</v>
      </c>
      <c r="E56" s="189"/>
      <c r="F56" s="188">
        <f>SUM(Таблица23[[#This Row],[Столбец12]]*75*2)</f>
        <v>10500</v>
      </c>
      <c r="G56" s="161">
        <v>8500</v>
      </c>
      <c r="H56" s="153"/>
      <c r="I56" s="158">
        <v>12800</v>
      </c>
      <c r="J56" s="156"/>
      <c r="K56" s="156">
        <v>13500</v>
      </c>
    </row>
    <row r="57" spans="1:277" ht="15" x14ac:dyDescent="0.25">
      <c r="A57" s="30" t="s">
        <v>75</v>
      </c>
      <c r="B57" s="205">
        <v>16.5</v>
      </c>
      <c r="C57" s="205"/>
      <c r="D57" s="206">
        <v>1500</v>
      </c>
      <c r="E57" s="207"/>
      <c r="F57" s="206">
        <f>SUM(Таблица23[[#This Row],[Столбец12]]*75*2)</f>
        <v>2475</v>
      </c>
      <c r="G57" s="160">
        <v>3800</v>
      </c>
      <c r="H57" s="156"/>
      <c r="I57" s="158">
        <v>4800</v>
      </c>
      <c r="J57" s="156"/>
      <c r="K57" s="156">
        <v>5300</v>
      </c>
    </row>
    <row r="58" spans="1:277" ht="26.25" x14ac:dyDescent="0.4">
      <c r="A58" s="31" t="s">
        <v>76</v>
      </c>
      <c r="B58" s="53"/>
      <c r="C58" s="53"/>
      <c r="D58" s="28"/>
      <c r="E58" s="23"/>
      <c r="F58" s="28"/>
      <c r="G58" s="36"/>
      <c r="H58" s="146"/>
      <c r="I58" s="38"/>
      <c r="J58" s="121"/>
      <c r="K58" s="220"/>
    </row>
    <row r="59" spans="1:277" ht="15" x14ac:dyDescent="0.25">
      <c r="A59" s="27" t="s">
        <v>77</v>
      </c>
      <c r="B59" s="93">
        <v>35</v>
      </c>
      <c r="C59" s="93"/>
      <c r="D59" s="176">
        <v>3150</v>
      </c>
      <c r="E59" s="177">
        <v>2500</v>
      </c>
      <c r="F59" s="176">
        <f>SUM(Таблица23[[#This Row],[Столбец12]]*75*2)</f>
        <v>5250</v>
      </c>
      <c r="G59" s="159">
        <v>5100</v>
      </c>
      <c r="H59" s="155"/>
      <c r="I59" s="158">
        <v>7200</v>
      </c>
      <c r="J59" s="156"/>
      <c r="K59" s="156">
        <v>7900</v>
      </c>
    </row>
    <row r="60" spans="1:277" s="49" customFormat="1" ht="15" x14ac:dyDescent="0.25">
      <c r="A60" s="27" t="s">
        <v>78</v>
      </c>
      <c r="B60" s="93">
        <v>22</v>
      </c>
      <c r="C60" s="195" t="s">
        <v>33</v>
      </c>
      <c r="D60" s="176">
        <v>2000</v>
      </c>
      <c r="E60" s="177">
        <v>2300</v>
      </c>
      <c r="F60" s="176">
        <f>SUM(Таблица23[[#This Row],[Столбец12]]*75*2)</f>
        <v>3300</v>
      </c>
      <c r="G60" s="159">
        <v>4500</v>
      </c>
      <c r="H60" s="155"/>
      <c r="I60" s="158">
        <v>6000</v>
      </c>
      <c r="J60" s="156"/>
      <c r="K60" s="156">
        <v>6800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</row>
    <row r="61" spans="1:277" ht="15" x14ac:dyDescent="0.25">
      <c r="A61" s="27" t="s">
        <v>79</v>
      </c>
      <c r="B61" s="93">
        <v>28.2</v>
      </c>
      <c r="C61" s="195" t="s">
        <v>29</v>
      </c>
      <c r="D61" s="176">
        <v>2550</v>
      </c>
      <c r="E61" s="177"/>
      <c r="F61" s="176">
        <f>SUM(Таблица23[[#This Row],[Столбец12]]*75*2)</f>
        <v>4230</v>
      </c>
      <c r="G61" s="159">
        <v>4600</v>
      </c>
      <c r="H61" s="155"/>
      <c r="I61" s="158">
        <v>6200</v>
      </c>
      <c r="J61" s="156"/>
      <c r="K61" s="156">
        <v>7000</v>
      </c>
    </row>
    <row r="62" spans="1:277" ht="15" x14ac:dyDescent="0.25">
      <c r="A62" s="27" t="s">
        <v>80</v>
      </c>
      <c r="B62" s="93">
        <v>26.6</v>
      </c>
      <c r="C62" s="93"/>
      <c r="D62" s="176">
        <v>2400</v>
      </c>
      <c r="E62" s="177">
        <v>2500</v>
      </c>
      <c r="F62" s="176">
        <f>SUM(Таблица23[[#This Row],[Столбец12]]*75*2)</f>
        <v>3990</v>
      </c>
      <c r="G62" s="159">
        <v>4600</v>
      </c>
      <c r="H62" s="155"/>
      <c r="I62" s="158">
        <v>6100</v>
      </c>
      <c r="J62" s="156"/>
      <c r="K62" s="156">
        <v>6900</v>
      </c>
    </row>
    <row r="63" spans="1:277" s="49" customFormat="1" ht="15" x14ac:dyDescent="0.25">
      <c r="A63" s="29" t="s">
        <v>81</v>
      </c>
      <c r="B63" s="92">
        <v>31</v>
      </c>
      <c r="C63" s="195" t="s">
        <v>29</v>
      </c>
      <c r="D63" s="188">
        <v>2790</v>
      </c>
      <c r="E63" s="189"/>
      <c r="F63" s="188">
        <f>SUM(Таблица23[[#This Row],[Столбец12]]*75*2)</f>
        <v>4650</v>
      </c>
      <c r="G63" s="161">
        <v>4700</v>
      </c>
      <c r="H63" s="153"/>
      <c r="I63" s="158">
        <v>6900</v>
      </c>
      <c r="J63" s="156"/>
      <c r="K63" s="156">
        <v>7600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</row>
    <row r="64" spans="1:277" ht="15" x14ac:dyDescent="0.25">
      <c r="A64" s="27" t="s">
        <v>82</v>
      </c>
      <c r="B64" s="93">
        <v>37</v>
      </c>
      <c r="C64" s="195" t="s">
        <v>29</v>
      </c>
      <c r="D64" s="176">
        <v>3350</v>
      </c>
      <c r="E64" s="177"/>
      <c r="F64" s="176">
        <f>SUM(Таблица23[[#This Row],[Столбец12]]*75*2)</f>
        <v>5550</v>
      </c>
      <c r="G64" s="159">
        <v>5600</v>
      </c>
      <c r="H64" s="155"/>
      <c r="I64" s="158">
        <v>8400</v>
      </c>
      <c r="J64" s="156"/>
      <c r="K64" s="156">
        <v>8800</v>
      </c>
    </row>
    <row r="65" spans="1:277" s="49" customFormat="1" ht="15" x14ac:dyDescent="0.25">
      <c r="A65" s="27" t="s">
        <v>83</v>
      </c>
      <c r="B65" s="93">
        <v>54</v>
      </c>
      <c r="C65" s="195" t="s">
        <v>33</v>
      </c>
      <c r="D65" s="176">
        <v>4860</v>
      </c>
      <c r="E65" s="182"/>
      <c r="F65" s="183">
        <f>SUM(Таблица23[[#This Row],[Столбец12]]*75*2)</f>
        <v>8100</v>
      </c>
      <c r="G65" s="159">
        <v>7550</v>
      </c>
      <c r="H65" s="155"/>
      <c r="I65" s="158">
        <v>10700</v>
      </c>
      <c r="J65" s="156"/>
      <c r="K65" s="156">
        <v>11300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</row>
    <row r="66" spans="1:277" s="49" customFormat="1" ht="15" x14ac:dyDescent="0.25">
      <c r="A66" s="29" t="s">
        <v>84</v>
      </c>
      <c r="B66" s="92">
        <v>24</v>
      </c>
      <c r="C66" s="92" t="s">
        <v>38</v>
      </c>
      <c r="D66" s="188">
        <v>2200</v>
      </c>
      <c r="E66" s="189"/>
      <c r="F66" s="188">
        <f>SUM(Таблица23[[#This Row],[Столбец12]]*75*2)</f>
        <v>3600</v>
      </c>
      <c r="G66" s="161">
        <v>4750</v>
      </c>
      <c r="H66" s="153"/>
      <c r="I66" s="158">
        <v>6600</v>
      </c>
      <c r="J66" s="156"/>
      <c r="K66" s="156">
        <v>7200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</row>
    <row r="67" spans="1:277" ht="15" x14ac:dyDescent="0.25">
      <c r="A67" s="27" t="s">
        <v>85</v>
      </c>
      <c r="B67" s="93">
        <v>29</v>
      </c>
      <c r="C67" s="195" t="s">
        <v>29</v>
      </c>
      <c r="D67" s="176">
        <v>2540</v>
      </c>
      <c r="E67" s="177">
        <v>2500</v>
      </c>
      <c r="F67" s="176">
        <f>SUM(Таблица23[[#This Row],[Столбец12]]*75*2)</f>
        <v>4350</v>
      </c>
      <c r="G67" s="159">
        <v>4500</v>
      </c>
      <c r="H67" s="155"/>
      <c r="I67" s="158">
        <v>6200</v>
      </c>
      <c r="J67" s="156"/>
      <c r="K67" s="156">
        <v>6800</v>
      </c>
    </row>
    <row r="68" spans="1:277" ht="15" x14ac:dyDescent="0.25">
      <c r="A68" s="29" t="s">
        <v>86</v>
      </c>
      <c r="B68" s="92">
        <v>17.5</v>
      </c>
      <c r="C68" s="195" t="s">
        <v>33</v>
      </c>
      <c r="D68" s="188">
        <v>1800</v>
      </c>
      <c r="E68" s="189"/>
      <c r="F68" s="188">
        <f>SUM(Таблица23[[#This Row],[Столбец12]]*75*2)</f>
        <v>2625</v>
      </c>
      <c r="G68" s="161">
        <v>3950</v>
      </c>
      <c r="H68" s="153"/>
      <c r="I68" s="158">
        <v>5300</v>
      </c>
      <c r="J68" s="156"/>
      <c r="K68" s="156">
        <v>6300</v>
      </c>
    </row>
    <row r="69" spans="1:277" s="49" customFormat="1" ht="15" x14ac:dyDescent="0.25">
      <c r="A69" s="27" t="s">
        <v>87</v>
      </c>
      <c r="B69" s="93">
        <v>22</v>
      </c>
      <c r="C69" s="93"/>
      <c r="D69" s="176">
        <v>2000</v>
      </c>
      <c r="E69" s="177">
        <v>1200</v>
      </c>
      <c r="F69" s="176">
        <f>SUM(Таблица23[[#This Row],[Столбец12]]*75*2)</f>
        <v>3300</v>
      </c>
      <c r="G69" s="159">
        <v>3700</v>
      </c>
      <c r="H69" s="155"/>
      <c r="I69" s="158">
        <v>5100</v>
      </c>
      <c r="J69" s="156"/>
      <c r="K69" s="156">
        <v>5900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  <c r="IR69" s="66"/>
      <c r="IS69" s="66"/>
      <c r="IT69" s="66"/>
      <c r="IU69" s="66"/>
      <c r="IV69" s="66"/>
      <c r="IW69" s="66"/>
      <c r="IX69" s="66"/>
      <c r="IY69" s="66"/>
      <c r="IZ69" s="66"/>
      <c r="JA69" s="66"/>
      <c r="JB69" s="66"/>
      <c r="JC69" s="66"/>
      <c r="JD69" s="66"/>
      <c r="JE69" s="66"/>
      <c r="JF69" s="66"/>
      <c r="JG69" s="66"/>
      <c r="JH69" s="66"/>
      <c r="JI69" s="66"/>
      <c r="JJ69" s="66"/>
      <c r="JK69" s="66"/>
      <c r="JL69" s="66"/>
      <c r="JM69" s="66"/>
      <c r="JN69" s="66"/>
      <c r="JO69" s="66"/>
      <c r="JP69" s="66"/>
      <c r="JQ69" s="66"/>
    </row>
    <row r="70" spans="1:277" s="49" customFormat="1" ht="15" x14ac:dyDescent="0.25">
      <c r="A70" s="27" t="s">
        <v>88</v>
      </c>
      <c r="B70" s="93">
        <v>17</v>
      </c>
      <c r="C70" s="195" t="s">
        <v>33</v>
      </c>
      <c r="D70" s="176">
        <v>1600</v>
      </c>
      <c r="E70" s="177">
        <v>1000</v>
      </c>
      <c r="F70" s="176">
        <f>SUM(Таблица23[[#This Row],[Столбец12]]*75*2)</f>
        <v>2550</v>
      </c>
      <c r="G70" s="159">
        <v>3300</v>
      </c>
      <c r="H70" s="155"/>
      <c r="I70" s="158">
        <v>4600</v>
      </c>
      <c r="J70" s="156"/>
      <c r="K70" s="156">
        <v>5700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  <c r="IJ70" s="66"/>
      <c r="IK70" s="66"/>
      <c r="IL70" s="66"/>
      <c r="IM70" s="66"/>
      <c r="IN70" s="66"/>
      <c r="IO70" s="66"/>
      <c r="IP70" s="66"/>
      <c r="IQ70" s="66"/>
      <c r="IR70" s="66"/>
      <c r="IS70" s="66"/>
      <c r="IT70" s="66"/>
      <c r="IU70" s="66"/>
      <c r="IV70" s="66"/>
      <c r="IW70" s="66"/>
      <c r="IX70" s="66"/>
      <c r="IY70" s="66"/>
      <c r="IZ70" s="66"/>
      <c r="JA70" s="66"/>
      <c r="JB70" s="66"/>
      <c r="JC70" s="66"/>
      <c r="JD70" s="66"/>
      <c r="JE70" s="66"/>
      <c r="JF70" s="66"/>
      <c r="JG70" s="66"/>
      <c r="JH70" s="66"/>
      <c r="JI70" s="66"/>
      <c r="JJ70" s="66"/>
      <c r="JK70" s="66"/>
      <c r="JL70" s="66"/>
      <c r="JM70" s="66"/>
      <c r="JN70" s="66"/>
      <c r="JO70" s="66"/>
      <c r="JP70" s="66"/>
      <c r="JQ70" s="66"/>
    </row>
    <row r="71" spans="1:277" s="49" customFormat="1" ht="15" x14ac:dyDescent="0.25">
      <c r="A71" s="29" t="s">
        <v>89</v>
      </c>
      <c r="B71" s="92">
        <v>57</v>
      </c>
      <c r="C71" s="195" t="s">
        <v>33</v>
      </c>
      <c r="D71" s="188">
        <v>5040</v>
      </c>
      <c r="E71" s="189"/>
      <c r="F71" s="188">
        <f>SUM(Таблица23[[#This Row],[Столбец12]]*75*2)</f>
        <v>8550</v>
      </c>
      <c r="G71" s="161">
        <v>7300</v>
      </c>
      <c r="H71" s="153"/>
      <c r="I71" s="158">
        <v>10700</v>
      </c>
      <c r="J71" s="156"/>
      <c r="K71" s="156">
        <v>11800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  <c r="IS71" s="66"/>
      <c r="IT71" s="66"/>
      <c r="IU71" s="66"/>
      <c r="IV71" s="66"/>
      <c r="IW71" s="66"/>
      <c r="IX71" s="66"/>
      <c r="IY71" s="66"/>
      <c r="IZ71" s="66"/>
      <c r="JA71" s="66"/>
      <c r="JB71" s="66"/>
      <c r="JC71" s="66"/>
      <c r="JD71" s="66"/>
      <c r="JE71" s="66"/>
      <c r="JF71" s="66"/>
      <c r="JG71" s="66"/>
      <c r="JH71" s="66"/>
      <c r="JI71" s="66"/>
      <c r="JJ71" s="66"/>
      <c r="JK71" s="66"/>
      <c r="JL71" s="66"/>
      <c r="JM71" s="66"/>
      <c r="JN71" s="66"/>
      <c r="JO71" s="66"/>
      <c r="JP71" s="66"/>
      <c r="JQ71" s="66"/>
    </row>
    <row r="72" spans="1:277" s="49" customFormat="1" ht="15" x14ac:dyDescent="0.25">
      <c r="A72" s="29" t="s">
        <v>90</v>
      </c>
      <c r="B72" s="92">
        <v>31</v>
      </c>
      <c r="C72" s="195" t="s">
        <v>33</v>
      </c>
      <c r="D72" s="188">
        <v>3000</v>
      </c>
      <c r="E72" s="198"/>
      <c r="F72" s="199">
        <f>SUM(Таблица23[[#This Row],[Столбец12]]*75*2)</f>
        <v>4650</v>
      </c>
      <c r="G72" s="161">
        <v>5650</v>
      </c>
      <c r="H72" s="153"/>
      <c r="I72" s="158">
        <v>7500</v>
      </c>
      <c r="J72" s="156"/>
      <c r="K72" s="156">
        <v>8200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  <c r="IP72" s="66"/>
      <c r="IQ72" s="66"/>
      <c r="IR72" s="66"/>
      <c r="IS72" s="66"/>
      <c r="IT72" s="66"/>
      <c r="IU72" s="66"/>
      <c r="IV72" s="66"/>
      <c r="IW72" s="66"/>
      <c r="IX72" s="66"/>
      <c r="IY72" s="66"/>
      <c r="IZ72" s="66"/>
      <c r="JA72" s="66"/>
      <c r="JB72" s="66"/>
      <c r="JC72" s="66"/>
      <c r="JD72" s="66"/>
      <c r="JE72" s="66"/>
      <c r="JF72" s="66"/>
      <c r="JG72" s="66"/>
      <c r="JH72" s="66"/>
      <c r="JI72" s="66"/>
      <c r="JJ72" s="66"/>
      <c r="JK72" s="66"/>
      <c r="JL72" s="66"/>
      <c r="JM72" s="66"/>
      <c r="JN72" s="66"/>
      <c r="JO72" s="66"/>
      <c r="JP72" s="66"/>
      <c r="JQ72" s="66"/>
    </row>
    <row r="73" spans="1:277" s="49" customFormat="1" ht="15" x14ac:dyDescent="0.25">
      <c r="A73" s="29" t="s">
        <v>91</v>
      </c>
      <c r="B73" s="92">
        <v>28</v>
      </c>
      <c r="C73" s="92" t="s">
        <v>38</v>
      </c>
      <c r="D73" s="188">
        <v>2500</v>
      </c>
      <c r="E73" s="198">
        <v>2000</v>
      </c>
      <c r="F73" s="199">
        <f>SUM(Таблица23[[#This Row],[Столбец12]]*75*2)</f>
        <v>4200</v>
      </c>
      <c r="G73" s="161">
        <v>5250</v>
      </c>
      <c r="H73" s="153"/>
      <c r="I73" s="158">
        <v>7100</v>
      </c>
      <c r="J73" s="156"/>
      <c r="K73" s="156">
        <v>7600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  <c r="IO73" s="66"/>
      <c r="IP73" s="66"/>
      <c r="IQ73" s="66"/>
      <c r="IR73" s="66"/>
      <c r="IS73" s="66"/>
      <c r="IT73" s="66"/>
      <c r="IU73" s="66"/>
      <c r="IV73" s="66"/>
      <c r="IW73" s="66"/>
      <c r="IX73" s="66"/>
      <c r="IY73" s="66"/>
      <c r="IZ73" s="66"/>
      <c r="JA73" s="66"/>
      <c r="JB73" s="66"/>
      <c r="JC73" s="66"/>
      <c r="JD73" s="66"/>
      <c r="JE73" s="66"/>
      <c r="JF73" s="66"/>
      <c r="JG73" s="66"/>
      <c r="JH73" s="66"/>
      <c r="JI73" s="66"/>
      <c r="JJ73" s="66"/>
      <c r="JK73" s="66"/>
      <c r="JL73" s="66"/>
      <c r="JM73" s="66"/>
      <c r="JN73" s="66"/>
      <c r="JO73" s="66"/>
      <c r="JP73" s="66"/>
      <c r="JQ73" s="66"/>
    </row>
    <row r="74" spans="1:277" ht="15" x14ac:dyDescent="0.25">
      <c r="A74" s="29" t="s">
        <v>92</v>
      </c>
      <c r="B74" s="92">
        <v>62</v>
      </c>
      <c r="C74" s="92" t="s">
        <v>38</v>
      </c>
      <c r="D74" s="188">
        <v>5580</v>
      </c>
      <c r="E74" s="189"/>
      <c r="F74" s="188">
        <f>SUM(Таблица23[[#This Row],[Столбец12]]*75*2)</f>
        <v>9300</v>
      </c>
      <c r="G74" s="161">
        <v>7600</v>
      </c>
      <c r="H74" s="153"/>
      <c r="I74" s="158">
        <v>11500</v>
      </c>
      <c r="J74" s="156"/>
      <c r="K74" s="156">
        <v>12200</v>
      </c>
    </row>
    <row r="75" spans="1:277" s="49" customFormat="1" ht="15" x14ac:dyDescent="0.25">
      <c r="A75" s="29" t="s">
        <v>93</v>
      </c>
      <c r="B75" s="92">
        <v>64</v>
      </c>
      <c r="C75" s="195" t="s">
        <v>29</v>
      </c>
      <c r="D75" s="188">
        <v>5670</v>
      </c>
      <c r="E75" s="189"/>
      <c r="F75" s="188">
        <f>SUM(Таблица23[[#This Row],[Столбец12]]*75*2)</f>
        <v>9600</v>
      </c>
      <c r="G75" s="161">
        <v>7700</v>
      </c>
      <c r="H75" s="153"/>
      <c r="I75" s="158">
        <v>11600</v>
      </c>
      <c r="J75" s="156"/>
      <c r="K75" s="156">
        <v>12300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  <c r="IS75" s="66"/>
      <c r="IT75" s="66"/>
      <c r="IU75" s="66"/>
      <c r="IV75" s="66"/>
      <c r="IW75" s="66"/>
      <c r="IX75" s="66"/>
      <c r="IY75" s="66"/>
      <c r="IZ75" s="66"/>
      <c r="JA75" s="66"/>
      <c r="JB75" s="66"/>
      <c r="JC75" s="66"/>
      <c r="JD75" s="66"/>
      <c r="JE75" s="66"/>
      <c r="JF75" s="66"/>
      <c r="JG75" s="66"/>
      <c r="JH75" s="66"/>
      <c r="JI75" s="66"/>
      <c r="JJ75" s="66"/>
      <c r="JK75" s="66"/>
      <c r="JL75" s="66"/>
      <c r="JM75" s="66"/>
      <c r="JN75" s="66"/>
      <c r="JO75" s="66"/>
      <c r="JP75" s="66"/>
      <c r="JQ75" s="66"/>
    </row>
    <row r="76" spans="1:277" ht="15" x14ac:dyDescent="0.25">
      <c r="A76" s="29" t="s">
        <v>94</v>
      </c>
      <c r="B76" s="92">
        <v>25</v>
      </c>
      <c r="C76" s="195" t="s">
        <v>33</v>
      </c>
      <c r="D76" s="188">
        <v>2500</v>
      </c>
      <c r="E76" s="198"/>
      <c r="F76" s="199">
        <f>SUM(Таблица23[[#This Row],[Столбец12]]*75*2)</f>
        <v>3750</v>
      </c>
      <c r="G76" s="161">
        <v>5100</v>
      </c>
      <c r="H76" s="153"/>
      <c r="I76" s="158">
        <v>5900</v>
      </c>
      <c r="J76" s="156"/>
      <c r="K76" s="156">
        <v>6800</v>
      </c>
    </row>
    <row r="77" spans="1:277" ht="30" x14ac:dyDescent="0.25">
      <c r="A77" s="27" t="s">
        <v>95</v>
      </c>
      <c r="B77" s="93">
        <v>34</v>
      </c>
      <c r="C77" s="195" t="s">
        <v>33</v>
      </c>
      <c r="D77" s="176">
        <v>4000</v>
      </c>
      <c r="E77" s="182"/>
      <c r="F77" s="183">
        <f>SUM(Таблица23[[#This Row],[Столбец12]]*75*2)</f>
        <v>5100</v>
      </c>
      <c r="G77" s="159">
        <v>6800</v>
      </c>
      <c r="H77" s="155"/>
      <c r="I77" s="158">
        <v>8600</v>
      </c>
      <c r="J77" s="156"/>
      <c r="K77" s="156">
        <v>9800</v>
      </c>
    </row>
    <row r="78" spans="1:277" s="49" customFormat="1" ht="30" x14ac:dyDescent="0.25">
      <c r="A78" s="29" t="s">
        <v>96</v>
      </c>
      <c r="B78" s="92">
        <v>60</v>
      </c>
      <c r="C78" s="195" t="s">
        <v>33</v>
      </c>
      <c r="D78" s="180">
        <f>SUM(Таблица23[[#This Row],[Столбец12]]*45*2)</f>
        <v>5400</v>
      </c>
      <c r="E78" s="92"/>
      <c r="F78" s="180">
        <f>SUM(Таблица23[[#This Row],[Столбец12]]*75*2)</f>
        <v>9000</v>
      </c>
      <c r="G78" s="181">
        <v>7600</v>
      </c>
      <c r="H78" s="163"/>
      <c r="I78" s="165">
        <v>9900</v>
      </c>
      <c r="J78" s="166"/>
      <c r="K78" s="156">
        <v>12400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  <c r="IW78" s="66"/>
      <c r="IX78" s="66"/>
      <c r="IY78" s="66"/>
      <c r="IZ78" s="66"/>
      <c r="JA78" s="66"/>
      <c r="JB78" s="66"/>
      <c r="JC78" s="66"/>
      <c r="JD78" s="66"/>
      <c r="JE78" s="66"/>
      <c r="JF78" s="66"/>
      <c r="JG78" s="66"/>
      <c r="JH78" s="66"/>
      <c r="JI78" s="66"/>
      <c r="JJ78" s="66"/>
      <c r="JK78" s="66"/>
      <c r="JL78" s="66"/>
      <c r="JM78" s="66"/>
      <c r="JN78" s="66"/>
      <c r="JO78" s="66"/>
      <c r="JP78" s="66"/>
      <c r="JQ78" s="66"/>
    </row>
    <row r="79" spans="1:277" s="49" customFormat="1" ht="15" x14ac:dyDescent="0.25">
      <c r="A79" s="27" t="s">
        <v>97</v>
      </c>
      <c r="B79" s="93">
        <v>72</v>
      </c>
      <c r="C79" s="195" t="s">
        <v>33</v>
      </c>
      <c r="D79" s="178">
        <v>6400</v>
      </c>
      <c r="E79" s="93">
        <v>4000</v>
      </c>
      <c r="F79" s="178">
        <f>SUM(Таблица23[[#This Row],[Столбец12]]*75*2)</f>
        <v>10800</v>
      </c>
      <c r="G79" s="179">
        <v>8800</v>
      </c>
      <c r="H79" s="164"/>
      <c r="I79" s="165">
        <v>9900</v>
      </c>
      <c r="J79" s="166"/>
      <c r="K79" s="156">
        <v>14500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  <c r="IW79" s="66"/>
      <c r="IX79" s="66"/>
      <c r="IY79" s="66"/>
      <c r="IZ79" s="66"/>
      <c r="JA79" s="66"/>
      <c r="JB79" s="66"/>
      <c r="JC79" s="66"/>
      <c r="JD79" s="66"/>
      <c r="JE79" s="66"/>
      <c r="JF79" s="66"/>
      <c r="JG79" s="66"/>
      <c r="JH79" s="66"/>
      <c r="JI79" s="66"/>
      <c r="JJ79" s="66"/>
      <c r="JK79" s="66"/>
      <c r="JL79" s="66"/>
      <c r="JM79" s="66"/>
      <c r="JN79" s="66"/>
      <c r="JO79" s="66"/>
      <c r="JP79" s="66"/>
      <c r="JQ79" s="66"/>
    </row>
    <row r="80" spans="1:277" s="49" customFormat="1" ht="15" x14ac:dyDescent="0.25">
      <c r="A80" s="27" t="s">
        <v>98</v>
      </c>
      <c r="B80" s="93">
        <v>6</v>
      </c>
      <c r="C80" s="195" t="s">
        <v>29</v>
      </c>
      <c r="D80" s="176">
        <v>1100</v>
      </c>
      <c r="E80" s="177"/>
      <c r="F80" s="176">
        <f>SUM(Таблица23[[#This Row],[Столбец12]]*75*2)</f>
        <v>900</v>
      </c>
      <c r="G80" s="159">
        <v>3300</v>
      </c>
      <c r="H80" s="155"/>
      <c r="I80" s="158">
        <v>4900</v>
      </c>
      <c r="J80" s="156"/>
      <c r="K80" s="156">
        <v>5600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  <c r="IW80" s="66"/>
      <c r="IX80" s="66"/>
      <c r="IY80" s="66"/>
      <c r="IZ80" s="66"/>
      <c r="JA80" s="66"/>
      <c r="JB80" s="66"/>
      <c r="JC80" s="66"/>
      <c r="JD80" s="66"/>
      <c r="JE80" s="66"/>
      <c r="JF80" s="66"/>
      <c r="JG80" s="66"/>
      <c r="JH80" s="66"/>
      <c r="JI80" s="66"/>
      <c r="JJ80" s="66"/>
      <c r="JK80" s="66"/>
      <c r="JL80" s="66"/>
      <c r="JM80" s="66"/>
      <c r="JN80" s="66"/>
      <c r="JO80" s="66"/>
      <c r="JP80" s="66"/>
      <c r="JQ80" s="66"/>
    </row>
    <row r="81" spans="1:277" ht="30" x14ac:dyDescent="0.25">
      <c r="A81" s="29" t="s">
        <v>99</v>
      </c>
      <c r="B81" s="92">
        <v>32</v>
      </c>
      <c r="C81" s="92"/>
      <c r="D81" s="180">
        <f>SUM(Таблица23[[#This Row],[Столбец12]]*45*2)</f>
        <v>2880</v>
      </c>
      <c r="E81" s="92"/>
      <c r="F81" s="180">
        <f>SUM(Таблица23[[#This Row],[Столбец12]]*75*2)</f>
        <v>4800</v>
      </c>
      <c r="G81" s="181">
        <v>4600</v>
      </c>
      <c r="H81" s="163"/>
      <c r="I81" s="165">
        <v>7000</v>
      </c>
      <c r="J81" s="166"/>
      <c r="K81" s="156">
        <v>7900</v>
      </c>
    </row>
    <row r="82" spans="1:277" ht="15" x14ac:dyDescent="0.25">
      <c r="A82" s="29" t="s">
        <v>100</v>
      </c>
      <c r="B82" s="92">
        <v>77</v>
      </c>
      <c r="C82" s="195" t="s">
        <v>33</v>
      </c>
      <c r="D82" s="180">
        <f>SUM(Таблица23[[#This Row],[Столбец12]]*45*2)</f>
        <v>6930</v>
      </c>
      <c r="E82" s="92"/>
      <c r="F82" s="180">
        <f>SUM(Таблица23[[#This Row],[Столбец12]]*75*2)</f>
        <v>11550</v>
      </c>
      <c r="G82" s="181">
        <v>9300</v>
      </c>
      <c r="H82" s="163"/>
      <c r="I82" s="165">
        <v>11900</v>
      </c>
      <c r="J82" s="166"/>
      <c r="K82" s="156">
        <v>14550</v>
      </c>
    </row>
    <row r="83" spans="1:277" s="49" customFormat="1" ht="15" x14ac:dyDescent="0.25">
      <c r="A83" s="78" t="s">
        <v>101</v>
      </c>
      <c r="B83" s="94">
        <v>27.5</v>
      </c>
      <c r="C83" s="200" t="s">
        <v>33</v>
      </c>
      <c r="D83" s="190">
        <v>2500</v>
      </c>
      <c r="E83" s="201"/>
      <c r="F83" s="202">
        <f>SUM(Таблица23[[#This Row],[Столбец12]]*75*2)</f>
        <v>4125</v>
      </c>
      <c r="G83" s="160">
        <v>5200</v>
      </c>
      <c r="H83" s="156"/>
      <c r="I83" s="158">
        <v>6000</v>
      </c>
      <c r="J83" s="156"/>
      <c r="K83" s="156">
        <v>7500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  <c r="IJ83" s="66"/>
      <c r="IK83" s="66"/>
      <c r="IL83" s="66"/>
      <c r="IM83" s="66"/>
      <c r="IN83" s="66"/>
      <c r="IO83" s="66"/>
      <c r="IP83" s="66"/>
      <c r="IQ83" s="66"/>
      <c r="IR83" s="66"/>
      <c r="IS83" s="66"/>
      <c r="IT83" s="66"/>
      <c r="IU83" s="66"/>
      <c r="IV83" s="66"/>
      <c r="IW83" s="66"/>
      <c r="IX83" s="66"/>
      <c r="IY83" s="66"/>
      <c r="IZ83" s="66"/>
      <c r="JA83" s="66"/>
      <c r="JB83" s="66"/>
      <c r="JC83" s="66"/>
      <c r="JD83" s="66"/>
      <c r="JE83" s="66"/>
      <c r="JF83" s="66"/>
      <c r="JG83" s="66"/>
      <c r="JH83" s="66"/>
      <c r="JI83" s="66"/>
      <c r="JJ83" s="66"/>
      <c r="JK83" s="66"/>
      <c r="JL83" s="66"/>
      <c r="JM83" s="66"/>
      <c r="JN83" s="66"/>
      <c r="JO83" s="66"/>
      <c r="JP83" s="66"/>
      <c r="JQ83" s="66"/>
    </row>
    <row r="84" spans="1:277" ht="26.25" x14ac:dyDescent="0.4">
      <c r="A84" s="31" t="s">
        <v>102</v>
      </c>
      <c r="B84" s="53"/>
      <c r="C84" s="53"/>
      <c r="D84" s="28"/>
      <c r="E84" s="23"/>
      <c r="F84" s="28"/>
      <c r="G84" s="36"/>
      <c r="H84" s="146"/>
      <c r="I84" s="39"/>
      <c r="J84" s="121"/>
      <c r="K84" s="221"/>
    </row>
    <row r="85" spans="1:277" ht="15" x14ac:dyDescent="0.25">
      <c r="A85" s="27" t="s">
        <v>103</v>
      </c>
      <c r="B85" s="93"/>
      <c r="C85" s="93"/>
      <c r="D85" s="176">
        <v>750</v>
      </c>
      <c r="E85" s="177"/>
      <c r="F85" s="176"/>
      <c r="G85" s="159">
        <v>2350</v>
      </c>
      <c r="H85" s="155"/>
      <c r="I85" s="158">
        <v>4300</v>
      </c>
      <c r="J85" s="156"/>
      <c r="K85" s="156">
        <v>4600</v>
      </c>
    </row>
    <row r="86" spans="1:277" ht="15" x14ac:dyDescent="0.25">
      <c r="A86" s="29" t="s">
        <v>104</v>
      </c>
      <c r="B86" s="92">
        <v>61</v>
      </c>
      <c r="C86" s="195" t="s">
        <v>33</v>
      </c>
      <c r="D86" s="180">
        <f>SUM(Таблица23[[#This Row],[Столбец12]]*45*2)</f>
        <v>5490</v>
      </c>
      <c r="E86" s="92"/>
      <c r="F86" s="180">
        <f>SUM(Таблица23[[#This Row],[Столбец12]]*75*2)</f>
        <v>9150</v>
      </c>
      <c r="G86" s="181">
        <v>7700</v>
      </c>
      <c r="H86" s="163"/>
      <c r="I86" s="165">
        <v>11300</v>
      </c>
      <c r="J86" s="166"/>
      <c r="K86" s="156">
        <v>12500</v>
      </c>
    </row>
    <row r="87" spans="1:277" ht="15" x14ac:dyDescent="0.25">
      <c r="A87" s="27" t="s">
        <v>105</v>
      </c>
      <c r="B87" s="93">
        <v>33</v>
      </c>
      <c r="C87" s="195" t="s">
        <v>29</v>
      </c>
      <c r="D87" s="178">
        <f>SUM(Таблица23[[#This Row],[Столбец12]]*45*2)</f>
        <v>2970</v>
      </c>
      <c r="E87" s="93">
        <v>2200</v>
      </c>
      <c r="F87" s="178">
        <f>SUM(Таблица23[[#This Row],[Столбец12]]*75*2)</f>
        <v>4950</v>
      </c>
      <c r="G87" s="179">
        <v>4900</v>
      </c>
      <c r="H87" s="164"/>
      <c r="I87" s="165">
        <v>6800</v>
      </c>
      <c r="J87" s="166"/>
      <c r="K87" s="156">
        <v>7500</v>
      </c>
    </row>
    <row r="88" spans="1:277" ht="30" x14ac:dyDescent="0.25">
      <c r="A88" s="27" t="s">
        <v>106</v>
      </c>
      <c r="B88" s="93">
        <v>50</v>
      </c>
      <c r="C88" s="195" t="s">
        <v>29</v>
      </c>
      <c r="D88" s="178">
        <f>SUM(Таблица23[[#This Row],[Столбец12]]*45*2)</f>
        <v>4500</v>
      </c>
      <c r="E88" s="93"/>
      <c r="F88" s="178">
        <f>SUM(Таблица23[[#This Row],[Столбец12]]*75*2)</f>
        <v>7500</v>
      </c>
      <c r="G88" s="179">
        <v>6800</v>
      </c>
      <c r="H88" s="164"/>
      <c r="I88" s="165">
        <v>9600</v>
      </c>
      <c r="J88" s="166"/>
      <c r="K88" s="156">
        <v>10600</v>
      </c>
    </row>
    <row r="89" spans="1:277" s="49" customFormat="1" ht="15" x14ac:dyDescent="0.25">
      <c r="A89" s="27" t="s">
        <v>107</v>
      </c>
      <c r="B89" s="93">
        <v>22</v>
      </c>
      <c r="C89" s="93"/>
      <c r="D89" s="178">
        <f>SUM(Таблица23[[#This Row],[Столбец12]]*45*2)</f>
        <v>1980</v>
      </c>
      <c r="E89" s="93">
        <v>1500</v>
      </c>
      <c r="F89" s="178">
        <f>SUM(Таблица23[[#This Row],[Столбец12]]*75*2)</f>
        <v>3300</v>
      </c>
      <c r="G89" s="179">
        <v>3600</v>
      </c>
      <c r="H89" s="164"/>
      <c r="I89" s="158">
        <v>5100</v>
      </c>
      <c r="J89" s="156"/>
      <c r="K89" s="156">
        <v>5600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/>
      <c r="JN89" s="66"/>
      <c r="JO89" s="66"/>
      <c r="JP89" s="66"/>
      <c r="JQ89" s="66"/>
    </row>
    <row r="90" spans="1:277" s="49" customFormat="1" ht="15" x14ac:dyDescent="0.25">
      <c r="A90" s="27" t="s">
        <v>108</v>
      </c>
      <c r="B90" s="93">
        <v>15</v>
      </c>
      <c r="C90" s="93"/>
      <c r="D90" s="176">
        <v>1400</v>
      </c>
      <c r="E90" s="177"/>
      <c r="F90" s="176">
        <f>SUM(Таблица23[[#This Row],[Столбец12]]*75*2)</f>
        <v>2250</v>
      </c>
      <c r="G90" s="159">
        <v>3300</v>
      </c>
      <c r="H90" s="155"/>
      <c r="I90" s="158">
        <v>4600</v>
      </c>
      <c r="J90" s="156"/>
      <c r="K90" s="156">
        <v>5100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  <c r="IJ90" s="66"/>
      <c r="IK90" s="66"/>
      <c r="IL90" s="66"/>
      <c r="IM90" s="66"/>
      <c r="IN90" s="66"/>
      <c r="IO90" s="66"/>
      <c r="IP90" s="66"/>
      <c r="IQ90" s="66"/>
      <c r="IR90" s="66"/>
      <c r="IS90" s="66"/>
      <c r="IT90" s="66"/>
      <c r="IU90" s="66"/>
      <c r="IV90" s="66"/>
      <c r="IW90" s="66"/>
      <c r="IX90" s="66"/>
      <c r="IY90" s="66"/>
      <c r="IZ90" s="66"/>
      <c r="JA90" s="66"/>
      <c r="JB90" s="66"/>
      <c r="JC90" s="66"/>
      <c r="JD90" s="66"/>
      <c r="JE90" s="66"/>
      <c r="JF90" s="66"/>
      <c r="JG90" s="66"/>
      <c r="JH90" s="66"/>
      <c r="JI90" s="66"/>
      <c r="JJ90" s="66"/>
      <c r="JK90" s="66"/>
      <c r="JL90" s="66"/>
      <c r="JM90" s="66"/>
      <c r="JN90" s="66"/>
      <c r="JO90" s="66"/>
      <c r="JP90" s="66"/>
      <c r="JQ90" s="66"/>
    </row>
    <row r="91" spans="1:277" s="49" customFormat="1" ht="15" x14ac:dyDescent="0.25">
      <c r="A91" s="27" t="s">
        <v>109</v>
      </c>
      <c r="B91" s="93">
        <v>63</v>
      </c>
      <c r="C91" s="93"/>
      <c r="D91" s="178">
        <v>5700</v>
      </c>
      <c r="E91" s="93"/>
      <c r="F91" s="178">
        <f>SUM(Таблица23[[#This Row],[Столбец12]]*75*2)</f>
        <v>9450</v>
      </c>
      <c r="G91" s="179">
        <v>7900</v>
      </c>
      <c r="H91" s="164"/>
      <c r="I91" s="165">
        <v>12600</v>
      </c>
      <c r="J91" s="166"/>
      <c r="K91" s="156">
        <v>12150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  <c r="IJ91" s="66"/>
      <c r="IK91" s="66"/>
      <c r="IL91" s="66"/>
      <c r="IM91" s="66"/>
      <c r="IN91" s="66"/>
      <c r="IO91" s="66"/>
      <c r="IP91" s="66"/>
      <c r="IQ91" s="66"/>
      <c r="IR91" s="66"/>
      <c r="IS91" s="66"/>
      <c r="IT91" s="66"/>
      <c r="IU91" s="66"/>
      <c r="IV91" s="66"/>
      <c r="IW91" s="66"/>
      <c r="IX91" s="66"/>
      <c r="IY91" s="66"/>
      <c r="IZ91" s="66"/>
      <c r="JA91" s="66"/>
      <c r="JB91" s="66"/>
      <c r="JC91" s="66"/>
      <c r="JD91" s="66"/>
      <c r="JE91" s="66"/>
      <c r="JF91" s="66"/>
      <c r="JG91" s="66"/>
      <c r="JH91" s="66"/>
      <c r="JI91" s="66"/>
      <c r="JJ91" s="66"/>
      <c r="JK91" s="66"/>
      <c r="JL91" s="66"/>
      <c r="JM91" s="66"/>
      <c r="JN91" s="66"/>
      <c r="JO91" s="66"/>
      <c r="JP91" s="66"/>
      <c r="JQ91" s="66"/>
    </row>
    <row r="92" spans="1:277" ht="30" x14ac:dyDescent="0.25">
      <c r="A92" s="29" t="s">
        <v>110</v>
      </c>
      <c r="B92" s="92">
        <v>62</v>
      </c>
      <c r="C92" s="195" t="s">
        <v>29</v>
      </c>
      <c r="D92" s="180">
        <f>SUM(Таблица23[[#This Row],[Столбец12]]*45*2)</f>
        <v>5580</v>
      </c>
      <c r="E92" s="92"/>
      <c r="F92" s="180">
        <f>SUM(Таблица23[[#This Row],[Столбец12]]*75*2)</f>
        <v>9300</v>
      </c>
      <c r="G92" s="181">
        <v>7900</v>
      </c>
      <c r="H92" s="163"/>
      <c r="I92" s="165">
        <v>11500</v>
      </c>
      <c r="J92" s="166"/>
      <c r="K92" s="156">
        <v>12200</v>
      </c>
    </row>
    <row r="93" spans="1:277" ht="30" x14ac:dyDescent="0.25">
      <c r="A93" s="29" t="s">
        <v>111</v>
      </c>
      <c r="B93" s="92">
        <v>33</v>
      </c>
      <c r="C93" s="195" t="s">
        <v>29</v>
      </c>
      <c r="D93" s="180">
        <f>SUM(Таблица23[[#This Row],[Столбец12]]*45*2)</f>
        <v>2970</v>
      </c>
      <c r="E93" s="92"/>
      <c r="F93" s="180">
        <f>SUM(Таблица23[[#This Row],[Столбец12]]*75*2)</f>
        <v>4950</v>
      </c>
      <c r="G93" s="181">
        <v>4900</v>
      </c>
      <c r="H93" s="163"/>
      <c r="I93" s="165">
        <v>6800</v>
      </c>
      <c r="J93" s="166"/>
      <c r="K93" s="156">
        <v>7540</v>
      </c>
    </row>
    <row r="94" spans="1:277" s="49" customFormat="1" ht="30" x14ac:dyDescent="0.25">
      <c r="A94" s="29" t="s">
        <v>112</v>
      </c>
      <c r="B94" s="92">
        <v>32</v>
      </c>
      <c r="C94" s="195" t="s">
        <v>29</v>
      </c>
      <c r="D94" s="188">
        <v>2900</v>
      </c>
      <c r="E94" s="189">
        <v>3000</v>
      </c>
      <c r="F94" s="188">
        <f>SUM(Таблица23[[#This Row],[Столбец12]]*75*2)</f>
        <v>4800</v>
      </c>
      <c r="G94" s="161">
        <v>4800</v>
      </c>
      <c r="H94" s="153"/>
      <c r="I94" s="158">
        <v>8600</v>
      </c>
      <c r="J94" s="156"/>
      <c r="K94" s="156">
        <v>9250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  <c r="IO94" s="66"/>
      <c r="IP94" s="66"/>
      <c r="IQ94" s="66"/>
      <c r="IR94" s="66"/>
      <c r="IS94" s="66"/>
      <c r="IT94" s="66"/>
      <c r="IU94" s="66"/>
      <c r="IV94" s="66"/>
      <c r="IW94" s="66"/>
      <c r="IX94" s="66"/>
      <c r="IY94" s="66"/>
      <c r="IZ94" s="66"/>
      <c r="JA94" s="66"/>
      <c r="JB94" s="66"/>
      <c r="JC94" s="66"/>
      <c r="JD94" s="66"/>
      <c r="JE94" s="66"/>
      <c r="JF94" s="66"/>
      <c r="JG94" s="66"/>
      <c r="JH94" s="66"/>
      <c r="JI94" s="66"/>
      <c r="JJ94" s="66"/>
      <c r="JK94" s="66"/>
      <c r="JL94" s="66"/>
      <c r="JM94" s="66"/>
      <c r="JN94" s="66"/>
      <c r="JO94" s="66"/>
      <c r="JP94" s="66"/>
      <c r="JQ94" s="66"/>
    </row>
    <row r="95" spans="1:277" ht="30" x14ac:dyDescent="0.25">
      <c r="A95" s="27" t="s">
        <v>113</v>
      </c>
      <c r="B95" s="93">
        <v>32</v>
      </c>
      <c r="C95" s="195" t="s">
        <v>33</v>
      </c>
      <c r="D95" s="176">
        <v>3000</v>
      </c>
      <c r="E95" s="182">
        <v>2800</v>
      </c>
      <c r="F95" s="183">
        <f>SUM(Таблица23[[#This Row],[Столбец12]]*75*2)</f>
        <v>4800</v>
      </c>
      <c r="G95" s="159">
        <v>6800</v>
      </c>
      <c r="H95" s="155"/>
      <c r="I95" s="158" t="s">
        <v>447</v>
      </c>
      <c r="J95" s="156"/>
      <c r="K95" s="156" t="s">
        <v>447</v>
      </c>
    </row>
    <row r="96" spans="1:277" ht="30" x14ac:dyDescent="0.25">
      <c r="A96" s="27" t="s">
        <v>114</v>
      </c>
      <c r="B96" s="93">
        <v>50</v>
      </c>
      <c r="C96" s="92" t="s">
        <v>38</v>
      </c>
      <c r="D96" s="178">
        <f>SUM(Таблица23[[#This Row],[Столбец12]]*45*2)</f>
        <v>4500</v>
      </c>
      <c r="E96" s="93"/>
      <c r="F96" s="178">
        <f>SUM(Таблица23[[#This Row],[Столбец12]]*75*2)</f>
        <v>7500</v>
      </c>
      <c r="G96" s="179">
        <v>6600</v>
      </c>
      <c r="H96" s="164"/>
      <c r="I96" s="165">
        <v>9600</v>
      </c>
      <c r="J96" s="166"/>
      <c r="K96" s="156">
        <v>10600</v>
      </c>
    </row>
    <row r="97" spans="1:277" s="49" customFormat="1" ht="15" x14ac:dyDescent="0.25">
      <c r="A97" s="29" t="s">
        <v>115</v>
      </c>
      <c r="B97" s="92">
        <v>24</v>
      </c>
      <c r="C97" s="195" t="s">
        <v>29</v>
      </c>
      <c r="D97" s="188">
        <v>2100</v>
      </c>
      <c r="E97" s="189">
        <v>2500</v>
      </c>
      <c r="F97" s="188">
        <f>SUM(Таблица23[[#This Row],[Столбец12]]*75*2)</f>
        <v>3600</v>
      </c>
      <c r="G97" s="161">
        <v>4200</v>
      </c>
      <c r="H97" s="153"/>
      <c r="I97" s="158">
        <v>6100</v>
      </c>
      <c r="J97" s="156"/>
      <c r="K97" s="156">
        <v>7600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  <c r="IW97" s="66"/>
      <c r="IX97" s="66"/>
      <c r="IY97" s="66"/>
      <c r="IZ97" s="66"/>
      <c r="JA97" s="66"/>
      <c r="JB97" s="66"/>
      <c r="JC97" s="66"/>
      <c r="JD97" s="66"/>
      <c r="JE97" s="66"/>
      <c r="JF97" s="66"/>
      <c r="JG97" s="66"/>
      <c r="JH97" s="66"/>
      <c r="JI97" s="66"/>
      <c r="JJ97" s="66"/>
      <c r="JK97" s="66"/>
      <c r="JL97" s="66"/>
      <c r="JM97" s="66"/>
      <c r="JN97" s="66"/>
      <c r="JO97" s="66"/>
      <c r="JP97" s="66"/>
      <c r="JQ97" s="66"/>
    </row>
    <row r="98" spans="1:277" ht="15" x14ac:dyDescent="0.25">
      <c r="A98" s="27" t="s">
        <v>116</v>
      </c>
      <c r="B98" s="93">
        <v>28</v>
      </c>
      <c r="C98" s="92" t="s">
        <v>38</v>
      </c>
      <c r="D98" s="176">
        <v>2500</v>
      </c>
      <c r="E98" s="177"/>
      <c r="F98" s="176">
        <f>SUM(Таблица23[[#This Row],[Столбец12]]*75*2)</f>
        <v>4200</v>
      </c>
      <c r="G98" s="159">
        <v>4950</v>
      </c>
      <c r="H98" s="155"/>
      <c r="I98" s="158">
        <v>6600</v>
      </c>
      <c r="J98" s="156"/>
      <c r="K98" s="156">
        <v>7300</v>
      </c>
    </row>
    <row r="99" spans="1:277" s="49" customFormat="1" ht="30" x14ac:dyDescent="0.25">
      <c r="A99" s="78" t="s">
        <v>117</v>
      </c>
      <c r="B99" s="94">
        <v>47</v>
      </c>
      <c r="C99" s="94"/>
      <c r="D99" s="196">
        <f>SUM(Таблица23[[#This Row],[Столбец12]]*45*2)</f>
        <v>4230</v>
      </c>
      <c r="E99" s="94"/>
      <c r="F99" s="196">
        <f>SUM(Таблица23[[#This Row],[Столбец12]]*75*2)</f>
        <v>7050</v>
      </c>
      <c r="G99" s="197">
        <v>6500</v>
      </c>
      <c r="H99" s="167"/>
      <c r="I99" s="165">
        <v>9700</v>
      </c>
      <c r="J99" s="166"/>
      <c r="K99" s="156">
        <v>10300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  <c r="IV99" s="66"/>
      <c r="IW99" s="66"/>
      <c r="IX99" s="66"/>
      <c r="IY99" s="66"/>
      <c r="IZ99" s="66"/>
      <c r="JA99" s="66"/>
      <c r="JB99" s="66"/>
      <c r="JC99" s="66"/>
      <c r="JD99" s="66"/>
      <c r="JE99" s="66"/>
      <c r="JF99" s="66"/>
      <c r="JG99" s="66"/>
      <c r="JH99" s="66"/>
      <c r="JI99" s="66"/>
      <c r="JJ99" s="66"/>
      <c r="JK99" s="66"/>
      <c r="JL99" s="66"/>
      <c r="JM99" s="66"/>
      <c r="JN99" s="66"/>
      <c r="JO99" s="66"/>
      <c r="JP99" s="66"/>
      <c r="JQ99" s="66"/>
    </row>
    <row r="100" spans="1:277" s="49" customFormat="1" ht="15" x14ac:dyDescent="0.25">
      <c r="A100" s="29" t="s">
        <v>118</v>
      </c>
      <c r="B100" s="92">
        <v>27</v>
      </c>
      <c r="C100" s="92"/>
      <c r="D100" s="188">
        <v>2400</v>
      </c>
      <c r="E100" s="189">
        <v>1500</v>
      </c>
      <c r="F100" s="188">
        <f>SUM(Таблица23[[#This Row],[Столбец12]]*75*2)</f>
        <v>4050</v>
      </c>
      <c r="G100" s="161">
        <v>4100</v>
      </c>
      <c r="H100" s="153"/>
      <c r="I100" s="158">
        <v>5600</v>
      </c>
      <c r="J100" s="156"/>
      <c r="K100" s="156">
        <v>6400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  <c r="IT100" s="66"/>
      <c r="IU100" s="66"/>
      <c r="IV100" s="66"/>
      <c r="IW100" s="66"/>
      <c r="IX100" s="66"/>
      <c r="IY100" s="66"/>
      <c r="IZ100" s="66"/>
      <c r="JA100" s="66"/>
      <c r="JB100" s="66"/>
      <c r="JC100" s="66"/>
      <c r="JD100" s="66"/>
      <c r="JE100" s="66"/>
      <c r="JF100" s="66"/>
      <c r="JG100" s="66"/>
      <c r="JH100" s="66"/>
      <c r="JI100" s="66"/>
      <c r="JJ100" s="66"/>
      <c r="JK100" s="66"/>
      <c r="JL100" s="66"/>
      <c r="JM100" s="66"/>
      <c r="JN100" s="66"/>
      <c r="JO100" s="66"/>
      <c r="JP100" s="66"/>
      <c r="JQ100" s="66"/>
    </row>
    <row r="101" spans="1:277" ht="15" x14ac:dyDescent="0.25">
      <c r="A101" s="27" t="s">
        <v>119</v>
      </c>
      <c r="B101" s="93">
        <v>9</v>
      </c>
      <c r="C101" s="93"/>
      <c r="D101" s="176">
        <v>1000</v>
      </c>
      <c r="E101" s="177"/>
      <c r="F101" s="176">
        <f>SUM(Таблица23[[#This Row],[Столбец12]]*75*2)</f>
        <v>1350</v>
      </c>
      <c r="G101" s="159">
        <v>3100</v>
      </c>
      <c r="H101" s="155"/>
      <c r="I101" s="158">
        <v>4700</v>
      </c>
      <c r="J101" s="156"/>
      <c r="K101" s="156">
        <v>5100</v>
      </c>
    </row>
    <row r="102" spans="1:277" s="49" customFormat="1" ht="30" x14ac:dyDescent="0.25">
      <c r="A102" s="29" t="s">
        <v>120</v>
      </c>
      <c r="B102" s="92">
        <v>44</v>
      </c>
      <c r="C102" s="195" t="s">
        <v>29</v>
      </c>
      <c r="D102" s="180">
        <f>SUM(Таблица23[[#This Row],[Столбец12]]*45*2)</f>
        <v>3960</v>
      </c>
      <c r="E102" s="92"/>
      <c r="F102" s="180">
        <f>SUM(Таблица23[[#This Row],[Столбец12]]*75*2)</f>
        <v>6600</v>
      </c>
      <c r="G102" s="181">
        <v>6300</v>
      </c>
      <c r="H102" s="163"/>
      <c r="I102" s="165">
        <v>8800</v>
      </c>
      <c r="J102" s="166"/>
      <c r="K102" s="156">
        <v>9600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  <c r="IJ102" s="66"/>
      <c r="IK102" s="66"/>
      <c r="IL102" s="66"/>
      <c r="IM102" s="66"/>
      <c r="IN102" s="66"/>
      <c r="IO102" s="66"/>
      <c r="IP102" s="66"/>
      <c r="IQ102" s="66"/>
      <c r="IR102" s="66"/>
      <c r="IS102" s="66"/>
      <c r="IT102" s="66"/>
      <c r="IU102" s="66"/>
      <c r="IV102" s="66"/>
      <c r="IW102" s="66"/>
      <c r="IX102" s="66"/>
      <c r="IY102" s="66"/>
      <c r="IZ102" s="66"/>
      <c r="JA102" s="66"/>
      <c r="JB102" s="66"/>
      <c r="JC102" s="66"/>
      <c r="JD102" s="66"/>
      <c r="JE102" s="66"/>
      <c r="JF102" s="66"/>
      <c r="JG102" s="66"/>
      <c r="JH102" s="66"/>
      <c r="JI102" s="66"/>
      <c r="JJ102" s="66"/>
      <c r="JK102" s="66"/>
      <c r="JL102" s="66"/>
      <c r="JM102" s="66"/>
      <c r="JN102" s="66"/>
      <c r="JO102" s="66"/>
      <c r="JP102" s="66"/>
      <c r="JQ102" s="66"/>
    </row>
    <row r="103" spans="1:277" s="49" customFormat="1" ht="15" x14ac:dyDescent="0.25">
      <c r="A103" s="29" t="s">
        <v>121</v>
      </c>
      <c r="B103" s="92">
        <v>60</v>
      </c>
      <c r="C103" s="195" t="s">
        <v>33</v>
      </c>
      <c r="D103" s="180">
        <f>SUM(Таблица23[[#This Row],[Столбец12]]*45*2)</f>
        <v>5400</v>
      </c>
      <c r="E103" s="186"/>
      <c r="F103" s="187">
        <f>SUM(Таблица23[[#This Row],[Столбец12]]*75*2)</f>
        <v>9000</v>
      </c>
      <c r="G103" s="181">
        <v>7600</v>
      </c>
      <c r="H103" s="163"/>
      <c r="I103" s="165">
        <v>10600</v>
      </c>
      <c r="J103" s="166"/>
      <c r="K103" s="156">
        <v>12400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  <c r="IT103" s="66"/>
      <c r="IU103" s="66"/>
      <c r="IV103" s="66"/>
      <c r="IW103" s="66"/>
      <c r="IX103" s="66"/>
      <c r="IY103" s="66"/>
      <c r="IZ103" s="66"/>
      <c r="JA103" s="66"/>
      <c r="JB103" s="66"/>
      <c r="JC103" s="66"/>
      <c r="JD103" s="66"/>
      <c r="JE103" s="66"/>
      <c r="JF103" s="66"/>
      <c r="JG103" s="66"/>
      <c r="JH103" s="66"/>
      <c r="JI103" s="66"/>
      <c r="JJ103" s="66"/>
      <c r="JK103" s="66"/>
      <c r="JL103" s="66"/>
      <c r="JM103" s="66"/>
      <c r="JN103" s="66"/>
      <c r="JO103" s="66"/>
      <c r="JP103" s="66"/>
      <c r="JQ103" s="66"/>
    </row>
    <row r="104" spans="1:277" ht="15" x14ac:dyDescent="0.25">
      <c r="A104" s="27" t="s">
        <v>122</v>
      </c>
      <c r="B104" s="93">
        <v>26.2</v>
      </c>
      <c r="C104" s="93"/>
      <c r="D104" s="176">
        <v>2350</v>
      </c>
      <c r="E104" s="177"/>
      <c r="F104" s="176">
        <f>SUM(Таблица23[[#This Row],[Столбец12]]*75*2)</f>
        <v>3930</v>
      </c>
      <c r="G104" s="159">
        <v>4300</v>
      </c>
      <c r="H104" s="155"/>
      <c r="I104" s="158">
        <v>5800</v>
      </c>
      <c r="J104" s="156"/>
      <c r="K104" s="156">
        <v>6600</v>
      </c>
    </row>
    <row r="105" spans="1:277" ht="15" x14ac:dyDescent="0.25">
      <c r="A105" s="29" t="s">
        <v>123</v>
      </c>
      <c r="B105" s="92">
        <v>63</v>
      </c>
      <c r="C105" s="92"/>
      <c r="D105" s="180">
        <f>SUM(Таблица23[[#This Row],[Столбец12]]*45*2)</f>
        <v>5670</v>
      </c>
      <c r="E105" s="92">
        <v>2800</v>
      </c>
      <c r="F105" s="180">
        <f>SUM(Таблица23[[#This Row],[Столбец12]]*75*2)</f>
        <v>9450</v>
      </c>
      <c r="G105" s="181">
        <v>7900</v>
      </c>
      <c r="H105" s="163"/>
      <c r="I105" s="165">
        <v>10900</v>
      </c>
      <c r="J105" s="166"/>
      <c r="K105" s="156">
        <v>12150</v>
      </c>
    </row>
    <row r="106" spans="1:277" s="49" customFormat="1" ht="15" x14ac:dyDescent="0.25">
      <c r="A106" s="29" t="s">
        <v>124</v>
      </c>
      <c r="B106" s="52">
        <v>55</v>
      </c>
      <c r="C106" s="51" t="s">
        <v>29</v>
      </c>
      <c r="D106" s="54">
        <f>SUM(Таблица23[[#This Row],[Столбец12]]*45*2)</f>
        <v>4950</v>
      </c>
      <c r="E106" s="52"/>
      <c r="F106" s="54">
        <f>SUM(Таблица23[[#This Row],[Столбец12]]*75*2)</f>
        <v>8250</v>
      </c>
      <c r="G106" s="162">
        <v>7500</v>
      </c>
      <c r="H106" s="163"/>
      <c r="I106" s="165">
        <v>10400</v>
      </c>
      <c r="J106" s="166"/>
      <c r="K106" s="156">
        <v>11500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  <c r="IH106" s="66"/>
      <c r="II106" s="66"/>
      <c r="IJ106" s="66"/>
      <c r="IK106" s="66"/>
      <c r="IL106" s="66"/>
      <c r="IM106" s="66"/>
      <c r="IN106" s="66"/>
      <c r="IO106" s="66"/>
      <c r="IP106" s="66"/>
      <c r="IQ106" s="66"/>
      <c r="IR106" s="66"/>
      <c r="IS106" s="66"/>
      <c r="IT106" s="66"/>
      <c r="IU106" s="66"/>
      <c r="IV106" s="66"/>
      <c r="IW106" s="66"/>
      <c r="IX106" s="66"/>
      <c r="IY106" s="66"/>
      <c r="IZ106" s="66"/>
      <c r="JA106" s="66"/>
      <c r="JB106" s="66"/>
      <c r="JC106" s="66"/>
      <c r="JD106" s="66"/>
      <c r="JE106" s="66"/>
      <c r="JF106" s="66"/>
      <c r="JG106" s="66"/>
      <c r="JH106" s="66"/>
      <c r="JI106" s="66"/>
      <c r="JJ106" s="66"/>
      <c r="JK106" s="66"/>
      <c r="JL106" s="66"/>
      <c r="JM106" s="66"/>
      <c r="JN106" s="66"/>
      <c r="JO106" s="66"/>
      <c r="JP106" s="66"/>
      <c r="JQ106" s="66"/>
    </row>
    <row r="107" spans="1:277" ht="26.25" x14ac:dyDescent="0.4">
      <c r="A107" s="31" t="s">
        <v>125</v>
      </c>
      <c r="B107" s="53"/>
      <c r="C107" s="53"/>
      <c r="D107" s="28"/>
      <c r="E107" s="23"/>
      <c r="F107" s="28"/>
      <c r="G107" s="36"/>
      <c r="H107" s="146"/>
      <c r="I107" s="39"/>
      <c r="J107" s="121"/>
      <c r="K107" s="221"/>
    </row>
    <row r="108" spans="1:277" ht="15" x14ac:dyDescent="0.25">
      <c r="A108" s="27" t="s">
        <v>126</v>
      </c>
      <c r="B108" s="93">
        <v>26.1</v>
      </c>
      <c r="C108" s="93"/>
      <c r="D108" s="176">
        <v>2500</v>
      </c>
      <c r="E108" s="177"/>
      <c r="F108" s="176">
        <f>SUM(Таблица23[[#This Row],[Столбец12]]*75*2)</f>
        <v>3915</v>
      </c>
      <c r="G108" s="159">
        <v>4950</v>
      </c>
      <c r="H108" s="155"/>
      <c r="I108" s="158">
        <v>5900</v>
      </c>
      <c r="J108" s="156"/>
      <c r="K108" s="156">
        <v>7200</v>
      </c>
    </row>
    <row r="109" spans="1:277" ht="15" x14ac:dyDescent="0.25">
      <c r="A109" s="29" t="s">
        <v>127</v>
      </c>
      <c r="B109" s="92">
        <v>79</v>
      </c>
      <c r="C109" s="92"/>
      <c r="D109" s="180">
        <f>SUM(Таблица23[[#This Row],[Столбец12]]*45*2)</f>
        <v>7110</v>
      </c>
      <c r="E109" s="92"/>
      <c r="F109" s="180">
        <f>SUM(Таблица23[[#This Row],[Столбец12]]*75*2)</f>
        <v>11850</v>
      </c>
      <c r="G109" s="181">
        <v>9300</v>
      </c>
      <c r="H109" s="163"/>
      <c r="I109" s="165">
        <v>13600</v>
      </c>
      <c r="J109" s="166"/>
      <c r="K109" s="156">
        <v>15050</v>
      </c>
    </row>
    <row r="110" spans="1:277" ht="30" x14ac:dyDescent="0.25">
      <c r="A110" s="27" t="s">
        <v>128</v>
      </c>
      <c r="B110" s="93">
        <v>55</v>
      </c>
      <c r="C110" s="93"/>
      <c r="D110" s="178">
        <f>SUM(Таблица23[[#This Row],[Столбец12]]*45*2)</f>
        <v>4950</v>
      </c>
      <c r="E110" s="93">
        <v>3300</v>
      </c>
      <c r="F110" s="178">
        <f>SUM(Таблица23[[#This Row],[Столбец12]]*75*2)</f>
        <v>8250</v>
      </c>
      <c r="G110" s="179">
        <v>6900</v>
      </c>
      <c r="H110" s="164"/>
      <c r="I110" s="165">
        <v>10400</v>
      </c>
      <c r="J110" s="166"/>
      <c r="K110" s="156">
        <v>11500</v>
      </c>
    </row>
    <row r="111" spans="1:277" ht="30" x14ac:dyDescent="0.25">
      <c r="A111" s="27" t="s">
        <v>129</v>
      </c>
      <c r="B111" s="93">
        <v>55</v>
      </c>
      <c r="C111" s="93"/>
      <c r="D111" s="176">
        <v>5000</v>
      </c>
      <c r="E111" s="182"/>
      <c r="F111" s="183">
        <f>SUM(Таблица23[[#This Row],[Столбец12]]*75*2)</f>
        <v>8250</v>
      </c>
      <c r="G111" s="159">
        <v>7600</v>
      </c>
      <c r="H111" s="155"/>
      <c r="I111" s="158">
        <v>10400</v>
      </c>
      <c r="J111" s="156"/>
      <c r="K111" s="156">
        <v>11500</v>
      </c>
    </row>
    <row r="112" spans="1:277" s="49" customFormat="1" ht="15" x14ac:dyDescent="0.25">
      <c r="A112" s="27" t="s">
        <v>130</v>
      </c>
      <c r="B112" s="93">
        <v>32</v>
      </c>
      <c r="C112" s="93"/>
      <c r="D112" s="178">
        <f>SUM(Таблица23[[#This Row],[Столбец12]]*45*2)</f>
        <v>2880</v>
      </c>
      <c r="E112" s="93"/>
      <c r="F112" s="178">
        <f>SUM(Таблица23[[#This Row],[Столбец12]]*75*2)</f>
        <v>4800</v>
      </c>
      <c r="G112" s="179">
        <v>4800</v>
      </c>
      <c r="H112" s="164"/>
      <c r="I112" s="165">
        <v>6800</v>
      </c>
      <c r="J112" s="166"/>
      <c r="K112" s="156">
        <v>7400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  <c r="IH112" s="66"/>
      <c r="II112" s="66"/>
      <c r="IJ112" s="66"/>
      <c r="IK112" s="66"/>
      <c r="IL112" s="66"/>
      <c r="IM112" s="66"/>
      <c r="IN112" s="66"/>
      <c r="IO112" s="66"/>
      <c r="IP112" s="66"/>
      <c r="IQ112" s="66"/>
      <c r="IR112" s="66"/>
      <c r="IS112" s="66"/>
      <c r="IT112" s="66"/>
      <c r="IU112" s="66"/>
      <c r="IV112" s="66"/>
      <c r="IW112" s="66"/>
      <c r="IX112" s="66"/>
      <c r="IY112" s="66"/>
      <c r="IZ112" s="66"/>
      <c r="JA112" s="66"/>
      <c r="JB112" s="66"/>
      <c r="JC112" s="66"/>
      <c r="JD112" s="66"/>
      <c r="JE112" s="66"/>
      <c r="JF112" s="66"/>
      <c r="JG112" s="66"/>
      <c r="JH112" s="66"/>
      <c r="JI112" s="66"/>
      <c r="JJ112" s="66"/>
      <c r="JK112" s="66"/>
      <c r="JL112" s="66"/>
      <c r="JM112" s="66"/>
      <c r="JN112" s="66"/>
      <c r="JO112" s="66"/>
      <c r="JP112" s="66"/>
      <c r="JQ112" s="66"/>
    </row>
    <row r="113" spans="1:277" ht="15" x14ac:dyDescent="0.25">
      <c r="A113" s="27" t="s">
        <v>131</v>
      </c>
      <c r="B113" s="93">
        <v>34</v>
      </c>
      <c r="C113" s="93"/>
      <c r="D113" s="178">
        <f>SUM(Таблица23[[#This Row],[Столбец12]]*45*2)</f>
        <v>3060</v>
      </c>
      <c r="E113" s="93"/>
      <c r="F113" s="178">
        <f>SUM(Таблица23[[#This Row],[Столбец12]]*75*2)</f>
        <v>5100</v>
      </c>
      <c r="G113" s="179">
        <v>5000</v>
      </c>
      <c r="H113" s="164"/>
      <c r="I113" s="165">
        <v>7100</v>
      </c>
      <c r="J113" s="166"/>
      <c r="K113" s="156">
        <v>8300</v>
      </c>
    </row>
    <row r="114" spans="1:277" ht="15" x14ac:dyDescent="0.25">
      <c r="A114" s="27" t="s">
        <v>132</v>
      </c>
      <c r="B114" s="93">
        <v>59</v>
      </c>
      <c r="C114" s="93"/>
      <c r="D114" s="178">
        <f>SUM(Таблица23[[#This Row],[Столбец12]]*45*2)</f>
        <v>5310</v>
      </c>
      <c r="E114" s="93">
        <v>5000</v>
      </c>
      <c r="F114" s="178">
        <f>SUM(Таблица23[[#This Row],[Столбец12]]*75*2)</f>
        <v>8850</v>
      </c>
      <c r="G114" s="179">
        <v>7500</v>
      </c>
      <c r="H114" s="164"/>
      <c r="I114" s="165">
        <v>11000</v>
      </c>
      <c r="J114" s="166"/>
      <c r="K114" s="156">
        <v>12200</v>
      </c>
    </row>
    <row r="115" spans="1:277" s="49" customFormat="1" ht="15" x14ac:dyDescent="0.25">
      <c r="A115" s="29" t="s">
        <v>133</v>
      </c>
      <c r="B115" s="92">
        <v>53</v>
      </c>
      <c r="C115" s="92"/>
      <c r="D115" s="180">
        <f>SUM(Таблица23[[#This Row],[Столбец12]]*45*2)</f>
        <v>4770</v>
      </c>
      <c r="E115" s="186"/>
      <c r="F115" s="187">
        <f>SUM(Таблица23[[#This Row],[Столбец12]]*75*2)</f>
        <v>7950</v>
      </c>
      <c r="G115" s="181">
        <v>7200</v>
      </c>
      <c r="H115" s="163"/>
      <c r="I115" s="165">
        <v>10050</v>
      </c>
      <c r="J115" s="166"/>
      <c r="K115" s="156">
        <v>11100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  <c r="IJ115" s="66"/>
      <c r="IK115" s="66"/>
      <c r="IL115" s="66"/>
      <c r="IM115" s="66"/>
      <c r="IN115" s="66"/>
      <c r="IO115" s="66"/>
      <c r="IP115" s="66"/>
      <c r="IQ115" s="66"/>
      <c r="IR115" s="66"/>
      <c r="IS115" s="66"/>
      <c r="IT115" s="66"/>
      <c r="IU115" s="66"/>
      <c r="IV115" s="66"/>
      <c r="IW115" s="66"/>
      <c r="IX115" s="66"/>
      <c r="IY115" s="66"/>
      <c r="IZ115" s="66"/>
      <c r="JA115" s="66"/>
      <c r="JB115" s="66"/>
      <c r="JC115" s="66"/>
      <c r="JD115" s="66"/>
      <c r="JE115" s="66"/>
      <c r="JF115" s="66"/>
      <c r="JG115" s="66"/>
      <c r="JH115" s="66"/>
      <c r="JI115" s="66"/>
      <c r="JJ115" s="66"/>
      <c r="JK115" s="66"/>
      <c r="JL115" s="66"/>
      <c r="JM115" s="66"/>
      <c r="JN115" s="66"/>
      <c r="JO115" s="66"/>
      <c r="JP115" s="66"/>
      <c r="JQ115" s="66"/>
    </row>
    <row r="116" spans="1:277" ht="15" x14ac:dyDescent="0.25">
      <c r="A116" s="27" t="s">
        <v>134</v>
      </c>
      <c r="B116" s="93">
        <v>16</v>
      </c>
      <c r="C116" s="93"/>
      <c r="D116" s="176">
        <v>1400</v>
      </c>
      <c r="E116" s="177">
        <v>2500</v>
      </c>
      <c r="F116" s="176">
        <f>SUM(Таблица23[[#This Row],[Столбец12]]*75*2)</f>
        <v>2400</v>
      </c>
      <c r="G116" s="159">
        <v>4100</v>
      </c>
      <c r="H116" s="155"/>
      <c r="I116" s="158">
        <v>5600</v>
      </c>
      <c r="J116" s="156"/>
      <c r="K116" s="156">
        <v>6200</v>
      </c>
    </row>
    <row r="117" spans="1:277" ht="15" x14ac:dyDescent="0.25">
      <c r="A117" s="27" t="s">
        <v>135</v>
      </c>
      <c r="B117" s="93">
        <v>49</v>
      </c>
      <c r="C117" s="93"/>
      <c r="D117" s="178">
        <f>SUM(Таблица23[[#This Row],[Столбец12]]*45*2)</f>
        <v>4410</v>
      </c>
      <c r="E117" s="93">
        <v>3000</v>
      </c>
      <c r="F117" s="178">
        <f>SUM(Таблица23[[#This Row],[Столбец12]]*75*2)</f>
        <v>7350</v>
      </c>
      <c r="G117" s="179">
        <v>9550</v>
      </c>
      <c r="H117" s="164"/>
      <c r="I117" s="165">
        <v>14800</v>
      </c>
      <c r="J117" s="166"/>
      <c r="K117" s="156">
        <v>16550</v>
      </c>
    </row>
    <row r="118" spans="1:277" ht="15" x14ac:dyDescent="0.25">
      <c r="A118" s="29" t="s">
        <v>136</v>
      </c>
      <c r="B118" s="92">
        <v>71</v>
      </c>
      <c r="C118" s="92"/>
      <c r="D118" s="180">
        <f>SUM(Таблица23[[#This Row],[Столбец12]]*45*2)</f>
        <v>6390</v>
      </c>
      <c r="E118" s="92">
        <v>3700</v>
      </c>
      <c r="F118" s="180">
        <f>SUM(Таблица23[[#This Row],[Столбец12]]*75*2)</f>
        <v>10650</v>
      </c>
      <c r="G118" s="181">
        <v>8700</v>
      </c>
      <c r="H118" s="163"/>
      <c r="I118" s="165">
        <v>12100</v>
      </c>
      <c r="J118" s="166"/>
      <c r="K118" s="156">
        <v>13500</v>
      </c>
    </row>
    <row r="119" spans="1:277" ht="15" x14ac:dyDescent="0.25">
      <c r="A119" s="27" t="s">
        <v>137</v>
      </c>
      <c r="B119" s="93">
        <v>19</v>
      </c>
      <c r="C119" s="93"/>
      <c r="D119" s="178">
        <f>SUM(Таблица23[[#This Row],[Столбец12]]*45*2)</f>
        <v>1710</v>
      </c>
      <c r="E119" s="93">
        <v>2000</v>
      </c>
      <c r="F119" s="178">
        <f>SUM(Таблица23[[#This Row],[Столбец12]]*75*2)</f>
        <v>2850</v>
      </c>
      <c r="G119" s="179">
        <v>4100</v>
      </c>
      <c r="H119" s="164"/>
      <c r="I119" s="158">
        <v>5600</v>
      </c>
      <c r="J119" s="156"/>
      <c r="K119" s="156">
        <v>6100</v>
      </c>
    </row>
    <row r="120" spans="1:277" ht="15" x14ac:dyDescent="0.25">
      <c r="A120" s="27" t="s">
        <v>138</v>
      </c>
      <c r="B120" s="93">
        <v>51</v>
      </c>
      <c r="C120" s="93"/>
      <c r="D120" s="178">
        <f>SUM(Таблица23[[#This Row],[Столбец12]]*45*2)</f>
        <v>4590</v>
      </c>
      <c r="E120" s="93">
        <v>3200</v>
      </c>
      <c r="F120" s="178">
        <f>SUM(Таблица23[[#This Row],[Столбец12]]*75*2)</f>
        <v>7650</v>
      </c>
      <c r="G120" s="179">
        <v>6900</v>
      </c>
      <c r="H120" s="164"/>
      <c r="I120" s="165">
        <v>9800</v>
      </c>
      <c r="J120" s="166"/>
      <c r="K120" s="156">
        <v>10700</v>
      </c>
    </row>
    <row r="121" spans="1:277" s="49" customFormat="1" ht="15" x14ac:dyDescent="0.25">
      <c r="A121" s="27" t="s">
        <v>139</v>
      </c>
      <c r="B121" s="93">
        <v>23</v>
      </c>
      <c r="C121" s="93"/>
      <c r="D121" s="176">
        <v>1600</v>
      </c>
      <c r="E121" s="177">
        <v>1300</v>
      </c>
      <c r="F121" s="176">
        <f>SUM(Таблица23[[#This Row],[Столбец12]]*75*2)</f>
        <v>3450</v>
      </c>
      <c r="G121" s="159">
        <v>3700</v>
      </c>
      <c r="H121" s="155"/>
      <c r="I121" s="158">
        <v>6100</v>
      </c>
      <c r="J121" s="156"/>
      <c r="K121" s="156">
        <v>6600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  <c r="IJ121" s="66"/>
      <c r="IK121" s="66"/>
      <c r="IL121" s="66"/>
      <c r="IM121" s="66"/>
      <c r="IN121" s="66"/>
      <c r="IO121" s="66"/>
      <c r="IP121" s="66"/>
      <c r="IQ121" s="66"/>
      <c r="IR121" s="66"/>
      <c r="IS121" s="66"/>
      <c r="IT121" s="66"/>
      <c r="IU121" s="66"/>
      <c r="IV121" s="66"/>
      <c r="IW121" s="66"/>
      <c r="IX121" s="66"/>
      <c r="IY121" s="66"/>
      <c r="IZ121" s="66"/>
      <c r="JA121" s="66"/>
      <c r="JB121" s="66"/>
      <c r="JC121" s="66"/>
      <c r="JD121" s="66"/>
      <c r="JE121" s="66"/>
      <c r="JF121" s="66"/>
      <c r="JG121" s="66"/>
      <c r="JH121" s="66"/>
      <c r="JI121" s="66"/>
      <c r="JJ121" s="66"/>
      <c r="JK121" s="66"/>
      <c r="JL121" s="66"/>
      <c r="JM121" s="66"/>
      <c r="JN121" s="66"/>
      <c r="JO121" s="66"/>
      <c r="JP121" s="66"/>
      <c r="JQ121" s="66"/>
    </row>
    <row r="122" spans="1:277" ht="15" x14ac:dyDescent="0.25">
      <c r="A122" s="27" t="s">
        <v>140</v>
      </c>
      <c r="B122" s="93">
        <v>51</v>
      </c>
      <c r="C122" s="93"/>
      <c r="D122" s="178">
        <f>SUM(Таблица23[[#This Row],[Столбец12]]*45*2)</f>
        <v>4590</v>
      </c>
      <c r="E122" s="93">
        <v>3500</v>
      </c>
      <c r="F122" s="178">
        <f>SUM(Таблица23[[#This Row],[Столбец12]]*75*2)</f>
        <v>7650</v>
      </c>
      <c r="G122" s="179">
        <v>6700</v>
      </c>
      <c r="H122" s="164"/>
      <c r="I122" s="165">
        <v>9700</v>
      </c>
      <c r="J122" s="166"/>
      <c r="K122" s="156">
        <v>10900</v>
      </c>
    </row>
    <row r="123" spans="1:277" ht="30" x14ac:dyDescent="0.25">
      <c r="A123" s="27" t="s">
        <v>141</v>
      </c>
      <c r="B123" s="93">
        <v>38</v>
      </c>
      <c r="C123" s="93"/>
      <c r="D123" s="178">
        <f>SUM(Таблица23[[#This Row],[Столбец12]]*45*2)</f>
        <v>3420</v>
      </c>
      <c r="E123" s="93"/>
      <c r="F123" s="178">
        <f>SUM(Таблица23[[#This Row],[Столбец12]]*75*2)</f>
        <v>5700</v>
      </c>
      <c r="G123" s="179">
        <v>5400</v>
      </c>
      <c r="H123" s="164"/>
      <c r="I123" s="165">
        <v>7700</v>
      </c>
      <c r="J123" s="166"/>
      <c r="K123" s="156">
        <v>8400</v>
      </c>
    </row>
    <row r="124" spans="1:277" ht="15" x14ac:dyDescent="0.25">
      <c r="A124" s="27" t="s">
        <v>142</v>
      </c>
      <c r="B124" s="93">
        <v>38</v>
      </c>
      <c r="C124" s="93"/>
      <c r="D124" s="178">
        <f>SUM(Таблица23[[#This Row],[Столбец12]]*45*2)</f>
        <v>3420</v>
      </c>
      <c r="E124" s="93">
        <v>3500</v>
      </c>
      <c r="F124" s="178">
        <f>SUM(Таблица23[[#This Row],[Столбец12]]*75*2)</f>
        <v>5700</v>
      </c>
      <c r="G124" s="179">
        <v>5400</v>
      </c>
      <c r="H124" s="164"/>
      <c r="I124" s="165">
        <v>8100</v>
      </c>
      <c r="J124" s="166"/>
      <c r="K124" s="156">
        <v>8600</v>
      </c>
    </row>
    <row r="125" spans="1:277" ht="15" x14ac:dyDescent="0.25">
      <c r="A125" s="29" t="s">
        <v>143</v>
      </c>
      <c r="B125" s="92">
        <v>23</v>
      </c>
      <c r="C125" s="92"/>
      <c r="D125" s="188">
        <v>2100</v>
      </c>
      <c r="E125" s="189">
        <v>2500</v>
      </c>
      <c r="F125" s="188">
        <f>SUM(Таблица23[[#This Row],[Столбец12]]*75*2)</f>
        <v>3450</v>
      </c>
      <c r="G125" s="161">
        <v>4600</v>
      </c>
      <c r="H125" s="153"/>
      <c r="I125" s="158">
        <v>5600</v>
      </c>
      <c r="J125" s="156"/>
      <c r="K125" s="156">
        <v>6100</v>
      </c>
    </row>
    <row r="126" spans="1:277" s="49" customFormat="1" ht="15" x14ac:dyDescent="0.25">
      <c r="A126" s="27" t="s">
        <v>144</v>
      </c>
      <c r="B126" s="93">
        <v>24</v>
      </c>
      <c r="C126" s="93"/>
      <c r="D126" s="176">
        <v>1800</v>
      </c>
      <c r="E126" s="177"/>
      <c r="F126" s="176">
        <f>SUM(Таблица23[[#This Row],[Столбец12]]*75*2)</f>
        <v>3600</v>
      </c>
      <c r="G126" s="159">
        <v>4000</v>
      </c>
      <c r="H126" s="155"/>
      <c r="I126" s="158">
        <v>5600</v>
      </c>
      <c r="J126" s="156"/>
      <c r="K126" s="156">
        <v>6200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  <c r="IH126" s="66"/>
      <c r="II126" s="66"/>
      <c r="IJ126" s="66"/>
      <c r="IK126" s="66"/>
      <c r="IL126" s="66"/>
      <c r="IM126" s="66"/>
      <c r="IN126" s="66"/>
      <c r="IO126" s="66"/>
      <c r="IP126" s="66"/>
      <c r="IQ126" s="66"/>
      <c r="IR126" s="66"/>
      <c r="IS126" s="66"/>
      <c r="IT126" s="66"/>
      <c r="IU126" s="66"/>
      <c r="IV126" s="66"/>
      <c r="IW126" s="66"/>
      <c r="IX126" s="66"/>
      <c r="IY126" s="66"/>
      <c r="IZ126" s="66"/>
      <c r="JA126" s="66"/>
      <c r="JB126" s="66"/>
      <c r="JC126" s="66"/>
      <c r="JD126" s="66"/>
      <c r="JE126" s="66"/>
      <c r="JF126" s="66"/>
      <c r="JG126" s="66"/>
      <c r="JH126" s="66"/>
      <c r="JI126" s="66"/>
      <c r="JJ126" s="66"/>
      <c r="JK126" s="66"/>
      <c r="JL126" s="66"/>
      <c r="JM126" s="66"/>
      <c r="JN126" s="66"/>
      <c r="JO126" s="66"/>
      <c r="JP126" s="66"/>
      <c r="JQ126" s="66"/>
    </row>
    <row r="127" spans="1:277" ht="26.25" x14ac:dyDescent="0.4">
      <c r="A127" s="31" t="s">
        <v>145</v>
      </c>
      <c r="B127" s="53"/>
      <c r="C127" s="53"/>
      <c r="D127" s="28"/>
      <c r="E127" s="23"/>
      <c r="F127" s="28"/>
      <c r="G127" s="36"/>
      <c r="H127" s="146"/>
      <c r="I127" s="39"/>
      <c r="J127" s="121"/>
      <c r="K127" s="221"/>
    </row>
    <row r="128" spans="1:277" s="49" customFormat="1" ht="15" x14ac:dyDescent="0.25">
      <c r="A128" s="27" t="s">
        <v>146</v>
      </c>
      <c r="B128" s="93">
        <v>24</v>
      </c>
      <c r="C128" s="93"/>
      <c r="D128" s="176">
        <v>1700</v>
      </c>
      <c r="E128" s="177"/>
      <c r="F128" s="176">
        <f>SUM(Таблица23[[#This Row],[Столбец12]]*75*2)</f>
        <v>3600</v>
      </c>
      <c r="G128" s="159">
        <v>4000</v>
      </c>
      <c r="H128" s="155"/>
      <c r="I128" s="158">
        <v>5400</v>
      </c>
      <c r="J128" s="156"/>
      <c r="K128" s="156">
        <v>6000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  <c r="IJ128" s="66"/>
      <c r="IK128" s="66"/>
      <c r="IL128" s="66"/>
      <c r="IM128" s="66"/>
      <c r="IN128" s="66"/>
      <c r="IO128" s="66"/>
      <c r="IP128" s="66"/>
      <c r="IQ128" s="66"/>
      <c r="IR128" s="66"/>
      <c r="IS128" s="66"/>
      <c r="IT128" s="66"/>
      <c r="IU128" s="66"/>
      <c r="IV128" s="66"/>
      <c r="IW128" s="66"/>
      <c r="IX128" s="66"/>
      <c r="IY128" s="66"/>
      <c r="IZ128" s="66"/>
      <c r="JA128" s="66"/>
      <c r="JB128" s="66"/>
      <c r="JC128" s="66"/>
      <c r="JD128" s="66"/>
      <c r="JE128" s="66"/>
      <c r="JF128" s="66"/>
      <c r="JG128" s="66"/>
      <c r="JH128" s="66"/>
      <c r="JI128" s="66"/>
      <c r="JJ128" s="66"/>
      <c r="JK128" s="66"/>
      <c r="JL128" s="66"/>
      <c r="JM128" s="66"/>
      <c r="JN128" s="66"/>
      <c r="JO128" s="66"/>
      <c r="JP128" s="66"/>
      <c r="JQ128" s="66"/>
    </row>
    <row r="129" spans="1:277" s="49" customFormat="1" ht="15" x14ac:dyDescent="0.25">
      <c r="A129" s="27" t="s">
        <v>147</v>
      </c>
      <c r="B129" s="93">
        <v>59</v>
      </c>
      <c r="C129" s="93"/>
      <c r="D129" s="178">
        <f>SUM(Таблица23[[#This Row],[Столбец12]]*45*2)</f>
        <v>5310</v>
      </c>
      <c r="E129" s="93">
        <v>3200</v>
      </c>
      <c r="F129" s="178">
        <f>SUM(Таблица23[[#This Row],[Столбец12]]*75*2)</f>
        <v>8850</v>
      </c>
      <c r="G129" s="179">
        <v>7500</v>
      </c>
      <c r="H129" s="164"/>
      <c r="I129" s="165">
        <v>11100</v>
      </c>
      <c r="J129" s="166"/>
      <c r="K129" s="156">
        <v>12200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  <c r="IH129" s="66"/>
      <c r="II129" s="66"/>
      <c r="IJ129" s="66"/>
      <c r="IK129" s="66"/>
      <c r="IL129" s="66"/>
      <c r="IM129" s="66"/>
      <c r="IN129" s="66"/>
      <c r="IO129" s="66"/>
      <c r="IP129" s="66"/>
      <c r="IQ129" s="66"/>
      <c r="IR129" s="66"/>
      <c r="IS129" s="66"/>
      <c r="IT129" s="66"/>
      <c r="IU129" s="66"/>
      <c r="IV129" s="66"/>
      <c r="IW129" s="66"/>
      <c r="IX129" s="66"/>
      <c r="IY129" s="66"/>
      <c r="IZ129" s="66"/>
      <c r="JA129" s="66"/>
      <c r="JB129" s="66"/>
      <c r="JC129" s="66"/>
      <c r="JD129" s="66"/>
      <c r="JE129" s="66"/>
      <c r="JF129" s="66"/>
      <c r="JG129" s="66"/>
      <c r="JH129" s="66"/>
      <c r="JI129" s="66"/>
      <c r="JJ129" s="66"/>
      <c r="JK129" s="66"/>
      <c r="JL129" s="66"/>
      <c r="JM129" s="66"/>
      <c r="JN129" s="66"/>
      <c r="JO129" s="66"/>
      <c r="JP129" s="66"/>
      <c r="JQ129" s="66"/>
    </row>
    <row r="130" spans="1:277" ht="15" x14ac:dyDescent="0.25">
      <c r="A130" s="29" t="s">
        <v>148</v>
      </c>
      <c r="B130" s="92">
        <v>25</v>
      </c>
      <c r="C130" s="92"/>
      <c r="D130" s="180">
        <f>SUM(Таблица23[[#This Row],[Столбец12]]*45*2)</f>
        <v>2250</v>
      </c>
      <c r="E130" s="92"/>
      <c r="F130" s="180">
        <f>SUM(Таблица23[[#This Row],[Столбец12]]*75*2)</f>
        <v>3750</v>
      </c>
      <c r="G130" s="181">
        <v>4100</v>
      </c>
      <c r="H130" s="163"/>
      <c r="I130" s="165">
        <v>5600</v>
      </c>
      <c r="J130" s="166"/>
      <c r="K130" s="156">
        <v>6100</v>
      </c>
    </row>
    <row r="131" spans="1:277" ht="15" x14ac:dyDescent="0.25">
      <c r="A131" s="27" t="s">
        <v>149</v>
      </c>
      <c r="B131" s="93">
        <v>27</v>
      </c>
      <c r="C131" s="93"/>
      <c r="D131" s="178">
        <f>SUM(Таблица23[[#This Row],[Столбец12]]*45*2)</f>
        <v>2430</v>
      </c>
      <c r="E131" s="93"/>
      <c r="F131" s="178">
        <f>SUM(Таблица23[[#This Row],[Столбец12]]*75*2)</f>
        <v>4050</v>
      </c>
      <c r="G131" s="179">
        <v>4800</v>
      </c>
      <c r="H131" s="164"/>
      <c r="I131" s="165">
        <v>6100</v>
      </c>
      <c r="J131" s="166"/>
      <c r="K131" s="156">
        <v>6600</v>
      </c>
    </row>
    <row r="132" spans="1:277" s="49" customFormat="1" ht="15" x14ac:dyDescent="0.25">
      <c r="A132" s="29" t="s">
        <v>150</v>
      </c>
      <c r="B132" s="92">
        <v>62</v>
      </c>
      <c r="C132" s="92"/>
      <c r="D132" s="180">
        <f>SUM(Таблица23[[#This Row],[Столбец12]]*45*2)</f>
        <v>5580</v>
      </c>
      <c r="E132" s="92"/>
      <c r="F132" s="180">
        <f>SUM(Таблица23[[#This Row],[Столбец12]]*75*2)</f>
        <v>9300</v>
      </c>
      <c r="G132" s="181">
        <v>7800</v>
      </c>
      <c r="H132" s="163"/>
      <c r="I132" s="165">
        <v>11100</v>
      </c>
      <c r="J132" s="166"/>
      <c r="K132" s="156">
        <v>12150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  <c r="IH132" s="66"/>
      <c r="II132" s="66"/>
      <c r="IJ132" s="66"/>
      <c r="IK132" s="66"/>
      <c r="IL132" s="66"/>
      <c r="IM132" s="66"/>
      <c r="IN132" s="66"/>
      <c r="IO132" s="66"/>
      <c r="IP132" s="66"/>
      <c r="IQ132" s="66"/>
      <c r="IR132" s="66"/>
      <c r="IS132" s="66"/>
      <c r="IT132" s="66"/>
      <c r="IU132" s="66"/>
      <c r="IV132" s="66"/>
      <c r="IW132" s="66"/>
      <c r="IX132" s="66"/>
      <c r="IY132" s="66"/>
      <c r="IZ132" s="66"/>
      <c r="JA132" s="66"/>
      <c r="JB132" s="66"/>
      <c r="JC132" s="66"/>
      <c r="JD132" s="66"/>
      <c r="JE132" s="66"/>
      <c r="JF132" s="66"/>
      <c r="JG132" s="66"/>
      <c r="JH132" s="66"/>
      <c r="JI132" s="66"/>
      <c r="JJ132" s="66"/>
      <c r="JK132" s="66"/>
      <c r="JL132" s="66"/>
      <c r="JM132" s="66"/>
      <c r="JN132" s="66"/>
      <c r="JO132" s="66"/>
      <c r="JP132" s="66"/>
      <c r="JQ132" s="66"/>
    </row>
    <row r="133" spans="1:277" ht="15" x14ac:dyDescent="0.25">
      <c r="A133" s="29" t="s">
        <v>151</v>
      </c>
      <c r="B133" s="92">
        <v>48</v>
      </c>
      <c r="C133" s="92"/>
      <c r="D133" s="180">
        <f>SUM(Таблица23[[#This Row],[Столбец12]]*45*2)</f>
        <v>4320</v>
      </c>
      <c r="E133" s="92">
        <v>3300</v>
      </c>
      <c r="F133" s="180">
        <f>SUM(Таблица23[[#This Row],[Столбец12]]*75*2)</f>
        <v>7200</v>
      </c>
      <c r="G133" s="181">
        <v>6800</v>
      </c>
      <c r="H133" s="163"/>
      <c r="I133" s="165">
        <v>9400</v>
      </c>
      <c r="J133" s="166"/>
      <c r="K133" s="156">
        <v>10300</v>
      </c>
    </row>
    <row r="134" spans="1:277" s="49" customFormat="1" ht="15" x14ac:dyDescent="0.25">
      <c r="A134" s="27" t="s">
        <v>152</v>
      </c>
      <c r="B134" s="93">
        <v>28</v>
      </c>
      <c r="C134" s="93"/>
      <c r="D134" s="178">
        <f>SUM(Таблица23[[#This Row],[Столбец12]]*45*2)</f>
        <v>2520</v>
      </c>
      <c r="E134" s="93">
        <v>2500</v>
      </c>
      <c r="F134" s="178">
        <f>SUM(Таблица23[[#This Row],[Столбец12]]*75*2)</f>
        <v>4200</v>
      </c>
      <c r="G134" s="179">
        <v>4700</v>
      </c>
      <c r="H134" s="164"/>
      <c r="I134" s="165">
        <v>7600</v>
      </c>
      <c r="J134" s="166"/>
      <c r="K134" s="156">
        <v>8100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  <c r="IJ134" s="66"/>
      <c r="IK134" s="66"/>
      <c r="IL134" s="66"/>
      <c r="IM134" s="66"/>
      <c r="IN134" s="66"/>
      <c r="IO134" s="66"/>
      <c r="IP134" s="66"/>
      <c r="IQ134" s="66"/>
      <c r="IR134" s="66"/>
      <c r="IS134" s="66"/>
      <c r="IT134" s="66"/>
      <c r="IU134" s="66"/>
      <c r="IV134" s="66"/>
      <c r="IW134" s="66"/>
      <c r="IX134" s="66"/>
      <c r="IY134" s="66"/>
      <c r="IZ134" s="66"/>
      <c r="JA134" s="66"/>
      <c r="JB134" s="66"/>
      <c r="JC134" s="66"/>
      <c r="JD134" s="66"/>
      <c r="JE134" s="66"/>
      <c r="JF134" s="66"/>
      <c r="JG134" s="66"/>
      <c r="JH134" s="66"/>
      <c r="JI134" s="66"/>
      <c r="JJ134" s="66"/>
      <c r="JK134" s="66"/>
      <c r="JL134" s="66"/>
      <c r="JM134" s="66"/>
      <c r="JN134" s="66"/>
      <c r="JO134" s="66"/>
      <c r="JP134" s="66"/>
      <c r="JQ134" s="66"/>
    </row>
    <row r="135" spans="1:277" s="49" customFormat="1" ht="15" x14ac:dyDescent="0.25">
      <c r="A135" s="27" t="s">
        <v>153</v>
      </c>
      <c r="B135" s="93">
        <v>34</v>
      </c>
      <c r="C135" s="93"/>
      <c r="D135" s="178">
        <f>SUM(Таблица23[[#This Row],[Столбец12]]*45*2)</f>
        <v>3060</v>
      </c>
      <c r="E135" s="93"/>
      <c r="F135" s="178">
        <f>SUM(Таблица23[[#This Row],[Столбец12]]*75*2)</f>
        <v>5100</v>
      </c>
      <c r="G135" s="179">
        <v>5000</v>
      </c>
      <c r="H135" s="164"/>
      <c r="I135" s="165">
        <v>7100</v>
      </c>
      <c r="J135" s="166"/>
      <c r="K135" s="156">
        <v>7800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  <c r="IO135" s="66"/>
      <c r="IP135" s="66"/>
      <c r="IQ135" s="66"/>
      <c r="IR135" s="66"/>
      <c r="IS135" s="66"/>
      <c r="IT135" s="66"/>
      <c r="IU135" s="66"/>
      <c r="IV135" s="66"/>
      <c r="IW135" s="66"/>
      <c r="IX135" s="66"/>
      <c r="IY135" s="66"/>
      <c r="IZ135" s="66"/>
      <c r="JA135" s="66"/>
      <c r="JB135" s="66"/>
      <c r="JC135" s="66"/>
      <c r="JD135" s="66"/>
      <c r="JE135" s="66"/>
      <c r="JF135" s="66"/>
      <c r="JG135" s="66"/>
      <c r="JH135" s="66"/>
      <c r="JI135" s="66"/>
      <c r="JJ135" s="66"/>
      <c r="JK135" s="66"/>
      <c r="JL135" s="66"/>
      <c r="JM135" s="66"/>
      <c r="JN135" s="66"/>
      <c r="JO135" s="66"/>
      <c r="JP135" s="66"/>
      <c r="JQ135" s="66"/>
    </row>
    <row r="136" spans="1:277" ht="15" x14ac:dyDescent="0.25">
      <c r="A136" s="29" t="s">
        <v>154</v>
      </c>
      <c r="B136" s="92">
        <v>16</v>
      </c>
      <c r="C136" s="92"/>
      <c r="D136" s="188">
        <v>1400</v>
      </c>
      <c r="E136" s="189">
        <v>2000</v>
      </c>
      <c r="F136" s="188">
        <f>SUM(Таблица23[[#This Row],[Столбец12]]*75*2)</f>
        <v>2400</v>
      </c>
      <c r="G136" s="161">
        <v>3300</v>
      </c>
      <c r="H136" s="153"/>
      <c r="I136" s="158">
        <v>5100</v>
      </c>
      <c r="J136" s="156"/>
      <c r="K136" s="156">
        <v>5700</v>
      </c>
    </row>
    <row r="137" spans="1:277" ht="26.25" x14ac:dyDescent="0.4">
      <c r="A137" s="31" t="s">
        <v>155</v>
      </c>
      <c r="B137" s="53"/>
      <c r="C137" s="53"/>
      <c r="D137" s="28"/>
      <c r="E137" s="23"/>
      <c r="F137" s="28"/>
      <c r="G137" s="36"/>
      <c r="H137" s="146"/>
      <c r="I137" s="102"/>
      <c r="J137" s="122"/>
      <c r="K137" s="222"/>
    </row>
    <row r="138" spans="1:277" ht="15" x14ac:dyDescent="0.25">
      <c r="A138" s="29" t="s">
        <v>156</v>
      </c>
      <c r="B138" s="92">
        <v>71</v>
      </c>
      <c r="C138" s="92"/>
      <c r="D138" s="180">
        <f>SUM(Таблица23[[#This Row],[Столбец12]]*45*2)</f>
        <v>6390</v>
      </c>
      <c r="E138" s="92"/>
      <c r="F138" s="180">
        <f>SUM(Таблица23[[#This Row],[Столбец12]]*75*2)</f>
        <v>10650</v>
      </c>
      <c r="G138" s="181">
        <v>8700</v>
      </c>
      <c r="H138" s="163"/>
      <c r="I138" s="165">
        <v>12600</v>
      </c>
      <c r="J138" s="166"/>
      <c r="K138" s="156">
        <v>13500</v>
      </c>
    </row>
    <row r="139" spans="1:277" ht="15" x14ac:dyDescent="0.25">
      <c r="A139" s="29" t="s">
        <v>157</v>
      </c>
      <c r="B139" s="92">
        <v>42</v>
      </c>
      <c r="C139" s="92"/>
      <c r="D139" s="180">
        <f>SUM(Таблица23[[#This Row],[Столбец12]]*45*2)</f>
        <v>3780</v>
      </c>
      <c r="E139" s="92">
        <v>2800</v>
      </c>
      <c r="F139" s="180">
        <f>SUM(Таблица23[[#This Row],[Столбец12]]*75*2)</f>
        <v>6300</v>
      </c>
      <c r="G139" s="181">
        <v>5700</v>
      </c>
      <c r="H139" s="163"/>
      <c r="I139" s="165">
        <v>8100</v>
      </c>
      <c r="J139" s="166"/>
      <c r="K139" s="156">
        <v>9100</v>
      </c>
    </row>
    <row r="140" spans="1:277" ht="15" x14ac:dyDescent="0.25">
      <c r="A140" s="27" t="s">
        <v>158</v>
      </c>
      <c r="B140" s="93">
        <v>35</v>
      </c>
      <c r="C140" s="93" t="s">
        <v>159</v>
      </c>
      <c r="D140" s="176">
        <v>3600</v>
      </c>
      <c r="E140" s="177"/>
      <c r="F140" s="176">
        <f>SUM(Таблица23[[#This Row],[Столбец12]]*75*2)</f>
        <v>5250</v>
      </c>
      <c r="G140" s="158" t="s">
        <v>447</v>
      </c>
      <c r="H140" s="156"/>
      <c r="I140" s="158" t="s">
        <v>447</v>
      </c>
      <c r="J140" s="156"/>
      <c r="K140" s="156" t="s">
        <v>447</v>
      </c>
    </row>
    <row r="141" spans="1:277" s="56" customFormat="1" ht="26.25" x14ac:dyDescent="0.4">
      <c r="A141" s="32" t="s">
        <v>160</v>
      </c>
      <c r="B141" s="55"/>
      <c r="C141" s="55"/>
      <c r="D141" s="33"/>
      <c r="E141" s="34"/>
      <c r="F141" s="33">
        <f>SUM(Таблица23[[#This Row],[Столбец12]]*75*2)</f>
        <v>0</v>
      </c>
      <c r="G141" s="37"/>
      <c r="H141" s="147"/>
      <c r="I141" s="39"/>
      <c r="J141" s="121"/>
      <c r="K141" s="221"/>
      <c r="L141"/>
      <c r="M141"/>
      <c r="N141"/>
      <c r="O141"/>
      <c r="P141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  <c r="IW141" s="68"/>
      <c r="IX141" s="68"/>
      <c r="IY141" s="68"/>
      <c r="IZ141" s="68"/>
      <c r="JA141" s="68"/>
      <c r="JB141" s="68"/>
      <c r="JC141" s="68"/>
      <c r="JD141" s="68"/>
      <c r="JE141" s="68"/>
      <c r="JF141" s="68"/>
      <c r="JG141" s="68"/>
      <c r="JH141" s="68"/>
      <c r="JI141" s="68"/>
      <c r="JJ141" s="68"/>
      <c r="JK141" s="68"/>
      <c r="JL141" s="68"/>
      <c r="JM141" s="68"/>
      <c r="JN141" s="68"/>
      <c r="JO141" s="68"/>
      <c r="JP141" s="68"/>
      <c r="JQ141" s="68"/>
    </row>
    <row r="142" spans="1:277" ht="15" x14ac:dyDescent="0.25">
      <c r="A142" s="27" t="s">
        <v>161</v>
      </c>
      <c r="B142" s="93">
        <v>20</v>
      </c>
      <c r="C142" s="93"/>
      <c r="D142" s="178">
        <f>SUM(Таблица23[[#This Row],[Столбец12]]*45*2)</f>
        <v>1800</v>
      </c>
      <c r="E142" s="93">
        <v>1800</v>
      </c>
      <c r="F142" s="178">
        <f>SUM(Таблица23[[#This Row],[Столбец12]]*75*2)</f>
        <v>3000</v>
      </c>
      <c r="G142" s="179">
        <v>4300</v>
      </c>
      <c r="H142" s="164"/>
      <c r="I142" s="158">
        <v>5600</v>
      </c>
      <c r="J142" s="156"/>
      <c r="K142" s="156">
        <v>6100</v>
      </c>
    </row>
    <row r="143" spans="1:277" s="49" customFormat="1" ht="15" x14ac:dyDescent="0.25">
      <c r="A143" s="27" t="s">
        <v>162</v>
      </c>
      <c r="B143" s="93">
        <v>53</v>
      </c>
      <c r="C143" s="93"/>
      <c r="D143" s="178">
        <f>SUM(Таблица23[[#This Row],[Столбец12]]*45*2)</f>
        <v>4770</v>
      </c>
      <c r="E143" s="93"/>
      <c r="F143" s="178">
        <f>SUM(Таблица23[[#This Row],[Столбец12]]*75*2)</f>
        <v>7950</v>
      </c>
      <c r="G143" s="179">
        <v>6900</v>
      </c>
      <c r="H143" s="164"/>
      <c r="I143" s="165">
        <v>10100</v>
      </c>
      <c r="J143" s="166"/>
      <c r="K143" s="156">
        <v>11100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  <c r="IJ143" s="66"/>
      <c r="IK143" s="66"/>
      <c r="IL143" s="66"/>
      <c r="IM143" s="66"/>
      <c r="IN143" s="66"/>
      <c r="IO143" s="66"/>
      <c r="IP143" s="66"/>
      <c r="IQ143" s="66"/>
      <c r="IR143" s="66"/>
      <c r="IS143" s="66"/>
      <c r="IT143" s="66"/>
      <c r="IU143" s="66"/>
      <c r="IV143" s="66"/>
      <c r="IW143" s="66"/>
      <c r="IX143" s="66"/>
      <c r="IY143" s="66"/>
      <c r="IZ143" s="66"/>
      <c r="JA143" s="66"/>
      <c r="JB143" s="66"/>
      <c r="JC143" s="66"/>
      <c r="JD143" s="66"/>
      <c r="JE143" s="66"/>
      <c r="JF143" s="66"/>
      <c r="JG143" s="66"/>
      <c r="JH143" s="66"/>
      <c r="JI143" s="66"/>
      <c r="JJ143" s="66"/>
      <c r="JK143" s="66"/>
      <c r="JL143" s="66"/>
      <c r="JM143" s="66"/>
      <c r="JN143" s="66"/>
      <c r="JO143" s="66"/>
      <c r="JP143" s="66"/>
      <c r="JQ143" s="66"/>
    </row>
    <row r="144" spans="1:277" s="49" customFormat="1" ht="15" x14ac:dyDescent="0.25">
      <c r="A144" s="27" t="s">
        <v>163</v>
      </c>
      <c r="B144" s="93">
        <v>37</v>
      </c>
      <c r="C144" s="93"/>
      <c r="D144" s="178">
        <f>SUM(Таблица23[[#This Row],[Столбец12]]*45*2)</f>
        <v>3330</v>
      </c>
      <c r="E144" s="93"/>
      <c r="F144" s="178">
        <f>SUM(Таблица23[[#This Row],[Столбец12]]*75*2)</f>
        <v>5550</v>
      </c>
      <c r="G144" s="179">
        <v>5300</v>
      </c>
      <c r="H144" s="164"/>
      <c r="I144" s="165">
        <v>7500</v>
      </c>
      <c r="J144" s="166"/>
      <c r="K144" s="156">
        <v>8200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66"/>
      <c r="II144" s="66"/>
      <c r="IJ144" s="66"/>
      <c r="IK144" s="66"/>
      <c r="IL144" s="66"/>
      <c r="IM144" s="66"/>
      <c r="IN144" s="66"/>
      <c r="IO144" s="66"/>
      <c r="IP144" s="66"/>
      <c r="IQ144" s="66"/>
      <c r="IR144" s="66"/>
      <c r="IS144" s="66"/>
      <c r="IT144" s="66"/>
      <c r="IU144" s="66"/>
      <c r="IV144" s="66"/>
      <c r="IW144" s="66"/>
      <c r="IX144" s="66"/>
      <c r="IY144" s="66"/>
      <c r="IZ144" s="66"/>
      <c r="JA144" s="66"/>
      <c r="JB144" s="66"/>
      <c r="JC144" s="66"/>
      <c r="JD144" s="66"/>
      <c r="JE144" s="66"/>
      <c r="JF144" s="66"/>
      <c r="JG144" s="66"/>
      <c r="JH144" s="66"/>
      <c r="JI144" s="66"/>
      <c r="JJ144" s="66"/>
      <c r="JK144" s="66"/>
      <c r="JL144" s="66"/>
      <c r="JM144" s="66"/>
      <c r="JN144" s="66"/>
      <c r="JO144" s="66"/>
      <c r="JP144" s="66"/>
      <c r="JQ144" s="66"/>
    </row>
    <row r="145" spans="1:277" ht="15" x14ac:dyDescent="0.25">
      <c r="A145" s="29" t="s">
        <v>164</v>
      </c>
      <c r="B145" s="92">
        <v>70</v>
      </c>
      <c r="C145" s="92"/>
      <c r="D145" s="180">
        <f>SUM(Таблица23[[#This Row],[Столбец12]]*45*2)</f>
        <v>6300</v>
      </c>
      <c r="E145" s="92">
        <v>3500</v>
      </c>
      <c r="F145" s="180">
        <f>SUM(Таблица23[[#This Row],[Столбец12]]*75*2)</f>
        <v>10500</v>
      </c>
      <c r="G145" s="181">
        <v>8600</v>
      </c>
      <c r="H145" s="163"/>
      <c r="I145" s="165">
        <v>12100</v>
      </c>
      <c r="J145" s="166"/>
      <c r="K145" s="156">
        <v>13350</v>
      </c>
    </row>
    <row r="146" spans="1:277" ht="30" x14ac:dyDescent="0.25">
      <c r="A146" s="27" t="s">
        <v>165</v>
      </c>
      <c r="B146" s="93">
        <v>18</v>
      </c>
      <c r="C146" s="93"/>
      <c r="D146" s="176">
        <v>1850</v>
      </c>
      <c r="E146" s="177"/>
      <c r="F146" s="176">
        <f>SUM(Таблица23[[#This Row],[Столбец12]]*75*2)</f>
        <v>2700</v>
      </c>
      <c r="G146" s="159">
        <v>4200</v>
      </c>
      <c r="H146" s="155"/>
      <c r="I146" s="158">
        <v>5100</v>
      </c>
      <c r="J146" s="156"/>
      <c r="K146" s="156">
        <v>6200</v>
      </c>
    </row>
    <row r="147" spans="1:277" ht="15" x14ac:dyDescent="0.25">
      <c r="A147" s="29" t="s">
        <v>166</v>
      </c>
      <c r="B147" s="92">
        <v>49</v>
      </c>
      <c r="C147" s="92"/>
      <c r="D147" s="180">
        <f>SUM(Таблица23[[#This Row],[Столбец12]]*45*2)</f>
        <v>4410</v>
      </c>
      <c r="E147" s="92"/>
      <c r="F147" s="180">
        <f>SUM(Таблица23[[#This Row],[Столбец12]]*75*2)</f>
        <v>7350</v>
      </c>
      <c r="G147" s="181">
        <v>6500</v>
      </c>
      <c r="H147" s="163"/>
      <c r="I147" s="165">
        <v>9600</v>
      </c>
      <c r="J147" s="166"/>
      <c r="K147" s="156">
        <v>11300</v>
      </c>
    </row>
    <row r="148" spans="1:277" ht="15" x14ac:dyDescent="0.25">
      <c r="A148" s="27" t="s">
        <v>167</v>
      </c>
      <c r="B148" s="93">
        <v>65</v>
      </c>
      <c r="C148" s="93"/>
      <c r="D148" s="178">
        <f>SUM(Таблица23[[#This Row],[Столбец12]]*45*2)</f>
        <v>5850</v>
      </c>
      <c r="E148" s="93"/>
      <c r="F148" s="178">
        <f>SUM(Таблица23[[#This Row],[Столбец12]]*75*2)</f>
        <v>9750</v>
      </c>
      <c r="G148" s="179">
        <v>8100</v>
      </c>
      <c r="H148" s="164"/>
      <c r="I148" s="165">
        <v>11350</v>
      </c>
      <c r="J148" s="166"/>
      <c r="K148" s="156">
        <v>12650</v>
      </c>
    </row>
    <row r="149" spans="1:277" ht="15" x14ac:dyDescent="0.25">
      <c r="A149" s="29" t="s">
        <v>168</v>
      </c>
      <c r="B149" s="92">
        <v>64</v>
      </c>
      <c r="C149" s="92"/>
      <c r="D149" s="180">
        <f>SUM(Таблица23[[#This Row],[Столбец12]]*45*2)</f>
        <v>5760</v>
      </c>
      <c r="E149" s="92">
        <v>2800</v>
      </c>
      <c r="F149" s="180">
        <f>SUM(Таблица23[[#This Row],[Столбец12]]*75*2)</f>
        <v>9600</v>
      </c>
      <c r="G149" s="181">
        <v>8000</v>
      </c>
      <c r="H149" s="163"/>
      <c r="I149" s="165">
        <v>11200</v>
      </c>
      <c r="J149" s="166"/>
      <c r="K149" s="156">
        <v>12350</v>
      </c>
    </row>
    <row r="150" spans="1:277" s="49" customFormat="1" ht="26.25" x14ac:dyDescent="0.4">
      <c r="A150" s="31" t="s">
        <v>169</v>
      </c>
      <c r="B150" s="53"/>
      <c r="C150" s="53"/>
      <c r="D150" s="28"/>
      <c r="E150" s="23"/>
      <c r="F150" s="28"/>
      <c r="G150" s="36"/>
      <c r="H150" s="146"/>
      <c r="I150" s="39"/>
      <c r="J150" s="121"/>
      <c r="K150" s="221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  <c r="IJ150" s="66"/>
      <c r="IK150" s="66"/>
      <c r="IL150" s="66"/>
      <c r="IM150" s="66"/>
      <c r="IN150" s="66"/>
      <c r="IO150" s="66"/>
      <c r="IP150" s="66"/>
      <c r="IQ150" s="66"/>
      <c r="IR150" s="66"/>
      <c r="IS150" s="66"/>
      <c r="IT150" s="66"/>
      <c r="IU150" s="66"/>
      <c r="IV150" s="66"/>
      <c r="IW150" s="66"/>
      <c r="IX150" s="66"/>
      <c r="IY150" s="66"/>
      <c r="IZ150" s="66"/>
      <c r="JA150" s="66"/>
      <c r="JB150" s="66"/>
      <c r="JC150" s="66"/>
      <c r="JD150" s="66"/>
      <c r="JE150" s="66"/>
      <c r="JF150" s="66"/>
      <c r="JG150" s="66"/>
      <c r="JH150" s="66"/>
      <c r="JI150" s="66"/>
      <c r="JJ150" s="66"/>
      <c r="JK150" s="66"/>
      <c r="JL150" s="66"/>
      <c r="JM150" s="66"/>
      <c r="JN150" s="66"/>
      <c r="JO150" s="66"/>
      <c r="JP150" s="66"/>
      <c r="JQ150" s="66"/>
    </row>
    <row r="151" spans="1:277" ht="15" x14ac:dyDescent="0.25">
      <c r="A151" s="27" t="s">
        <v>170</v>
      </c>
      <c r="B151" s="93">
        <v>14</v>
      </c>
      <c r="C151" s="93"/>
      <c r="D151" s="176">
        <v>1200</v>
      </c>
      <c r="E151" s="177">
        <v>1800</v>
      </c>
      <c r="F151" s="176">
        <f>SUM(Таблица23[[#This Row],[Столбец12]]*75*2)</f>
        <v>2100</v>
      </c>
      <c r="G151" s="159">
        <v>3700</v>
      </c>
      <c r="H151" s="155"/>
      <c r="I151" s="158">
        <v>5100</v>
      </c>
      <c r="J151" s="156"/>
      <c r="K151" s="156">
        <v>5600</v>
      </c>
    </row>
    <row r="152" spans="1:277" s="49" customFormat="1" ht="15" x14ac:dyDescent="0.25">
      <c r="A152" s="27" t="s">
        <v>171</v>
      </c>
      <c r="B152" s="93">
        <v>24</v>
      </c>
      <c r="C152" s="93"/>
      <c r="D152" s="178">
        <f>SUM(Таблица23[[#This Row],[Столбец12]]*45*2)</f>
        <v>2160</v>
      </c>
      <c r="E152" s="93"/>
      <c r="F152" s="178">
        <f>SUM(Таблица23[[#This Row],[Столбец12]]*75*2)</f>
        <v>3600</v>
      </c>
      <c r="G152" s="179">
        <v>4100</v>
      </c>
      <c r="H152" s="164"/>
      <c r="I152" s="165">
        <v>5500</v>
      </c>
      <c r="J152" s="166"/>
      <c r="K152" s="156">
        <v>6100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  <c r="IJ152" s="66"/>
      <c r="IK152" s="66"/>
      <c r="IL152" s="66"/>
      <c r="IM152" s="66"/>
      <c r="IN152" s="66"/>
      <c r="IO152" s="66"/>
      <c r="IP152" s="66"/>
      <c r="IQ152" s="66"/>
      <c r="IR152" s="66"/>
      <c r="IS152" s="66"/>
      <c r="IT152" s="66"/>
      <c r="IU152" s="66"/>
      <c r="IV152" s="66"/>
      <c r="IW152" s="66"/>
      <c r="IX152" s="66"/>
      <c r="IY152" s="66"/>
      <c r="IZ152" s="66"/>
      <c r="JA152" s="66"/>
      <c r="JB152" s="66"/>
      <c r="JC152" s="66"/>
      <c r="JD152" s="66"/>
      <c r="JE152" s="66"/>
      <c r="JF152" s="66"/>
      <c r="JG152" s="66"/>
      <c r="JH152" s="66"/>
      <c r="JI152" s="66"/>
      <c r="JJ152" s="66"/>
      <c r="JK152" s="66"/>
      <c r="JL152" s="66"/>
      <c r="JM152" s="66"/>
      <c r="JN152" s="66"/>
      <c r="JO152" s="66"/>
      <c r="JP152" s="66"/>
      <c r="JQ152" s="66"/>
    </row>
    <row r="153" spans="1:277" ht="15" x14ac:dyDescent="0.25">
      <c r="A153" s="27" t="s">
        <v>172</v>
      </c>
      <c r="B153" s="93">
        <v>12</v>
      </c>
      <c r="C153" s="93"/>
      <c r="D153" s="176">
        <v>1550</v>
      </c>
      <c r="E153" s="177"/>
      <c r="F153" s="176">
        <f>SUM(Таблица23[[#This Row],[Столбец12]]*75*2)</f>
        <v>1800</v>
      </c>
      <c r="G153" s="159">
        <v>3300</v>
      </c>
      <c r="H153" s="155"/>
      <c r="I153" s="158">
        <v>5100</v>
      </c>
      <c r="J153" s="156"/>
      <c r="K153" s="156">
        <v>5600</v>
      </c>
    </row>
    <row r="154" spans="1:277" ht="15" x14ac:dyDescent="0.25">
      <c r="A154" s="27" t="s">
        <v>173</v>
      </c>
      <c r="B154" s="93">
        <v>53</v>
      </c>
      <c r="C154" s="93"/>
      <c r="D154" s="178">
        <f>SUM(Таблица23[[#This Row],[Столбец12]]*45*2)</f>
        <v>4770</v>
      </c>
      <c r="E154" s="184"/>
      <c r="F154" s="185">
        <f>SUM(Таблица23[[#This Row],[Столбец12]]*75*2)</f>
        <v>7950</v>
      </c>
      <c r="G154" s="179">
        <v>7200</v>
      </c>
      <c r="H154" s="164"/>
      <c r="I154" s="165">
        <v>10100</v>
      </c>
      <c r="J154" s="166"/>
      <c r="K154" s="156">
        <v>11100</v>
      </c>
    </row>
    <row r="155" spans="1:277" ht="15" x14ac:dyDescent="0.25">
      <c r="A155" s="29" t="s">
        <v>174</v>
      </c>
      <c r="B155" s="92">
        <v>37</v>
      </c>
      <c r="C155" s="92"/>
      <c r="D155" s="180">
        <f>SUM(Таблица23[[#This Row],[Столбец12]]*45*2)</f>
        <v>3330</v>
      </c>
      <c r="E155" s="92"/>
      <c r="F155" s="180">
        <f>SUM(Таблица23[[#This Row],[Столбец12]]*75*2)</f>
        <v>5550</v>
      </c>
      <c r="G155" s="181">
        <v>5300</v>
      </c>
      <c r="H155" s="163"/>
      <c r="I155" s="165">
        <v>8100</v>
      </c>
      <c r="J155" s="166"/>
      <c r="K155" s="156">
        <v>8600</v>
      </c>
    </row>
    <row r="156" spans="1:277" s="49" customFormat="1" ht="30" x14ac:dyDescent="0.25">
      <c r="A156" s="27" t="s">
        <v>175</v>
      </c>
      <c r="B156" s="93">
        <v>45</v>
      </c>
      <c r="C156" s="93"/>
      <c r="D156" s="178">
        <f>SUM(Таблица23[[#This Row],[Столбец12]]*45*2)</f>
        <v>4050</v>
      </c>
      <c r="E156" s="93">
        <v>3000</v>
      </c>
      <c r="F156" s="178">
        <f>SUM(Таблица23[[#This Row],[Столбец12]]*75*2)</f>
        <v>6750</v>
      </c>
      <c r="G156" s="179">
        <v>6100</v>
      </c>
      <c r="H156" s="164"/>
      <c r="I156" s="165">
        <v>8800</v>
      </c>
      <c r="J156" s="166"/>
      <c r="K156" s="156">
        <v>9700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  <c r="IJ156" s="66"/>
      <c r="IK156" s="66"/>
      <c r="IL156" s="66"/>
      <c r="IM156" s="66"/>
      <c r="IN156" s="66"/>
      <c r="IO156" s="66"/>
      <c r="IP156" s="66"/>
      <c r="IQ156" s="66"/>
      <c r="IR156" s="66"/>
      <c r="IS156" s="66"/>
      <c r="IT156" s="66"/>
      <c r="IU156" s="66"/>
      <c r="IV156" s="66"/>
      <c r="IW156" s="66"/>
      <c r="IX156" s="66"/>
      <c r="IY156" s="66"/>
      <c r="IZ156" s="66"/>
      <c r="JA156" s="66"/>
      <c r="JB156" s="66"/>
      <c r="JC156" s="66"/>
      <c r="JD156" s="66"/>
      <c r="JE156" s="66"/>
      <c r="JF156" s="66"/>
      <c r="JG156" s="66"/>
      <c r="JH156" s="66"/>
      <c r="JI156" s="66"/>
      <c r="JJ156" s="66"/>
      <c r="JK156" s="66"/>
      <c r="JL156" s="66"/>
      <c r="JM156" s="66"/>
      <c r="JN156" s="66"/>
      <c r="JO156" s="66"/>
      <c r="JP156" s="66"/>
      <c r="JQ156" s="66"/>
    </row>
    <row r="157" spans="1:277" ht="15" x14ac:dyDescent="0.25">
      <c r="A157" s="29" t="s">
        <v>176</v>
      </c>
      <c r="B157" s="92">
        <v>45</v>
      </c>
      <c r="C157" s="92"/>
      <c r="D157" s="180">
        <f>SUM(Таблица23[[#This Row],[Столбец12]]*45*2)</f>
        <v>4050</v>
      </c>
      <c r="E157" s="92"/>
      <c r="F157" s="180">
        <f>SUM(Таблица23[[#This Row],[Столбец12]]*75*2)</f>
        <v>6750</v>
      </c>
      <c r="G157" s="181">
        <v>6100</v>
      </c>
      <c r="H157" s="163"/>
      <c r="I157" s="165">
        <v>8200</v>
      </c>
      <c r="J157" s="166"/>
      <c r="K157" s="156">
        <v>9700</v>
      </c>
    </row>
    <row r="158" spans="1:277" ht="15" x14ac:dyDescent="0.25">
      <c r="A158" s="27" t="s">
        <v>177</v>
      </c>
      <c r="B158" s="93">
        <v>14.5</v>
      </c>
      <c r="C158" s="93"/>
      <c r="D158" s="176">
        <v>1400</v>
      </c>
      <c r="E158" s="177">
        <v>2000</v>
      </c>
      <c r="F158" s="176">
        <f>SUM(Таблица23[[#This Row],[Столбец12]]*75*2)</f>
        <v>2175</v>
      </c>
      <c r="G158" s="159">
        <v>3750</v>
      </c>
      <c r="H158" s="155"/>
      <c r="I158" s="158">
        <v>5100</v>
      </c>
      <c r="J158" s="156"/>
      <c r="K158" s="156">
        <v>5800</v>
      </c>
    </row>
    <row r="159" spans="1:277" ht="15" x14ac:dyDescent="0.25">
      <c r="A159" s="27" t="s">
        <v>178</v>
      </c>
      <c r="B159" s="93">
        <v>28</v>
      </c>
      <c r="C159" s="93"/>
      <c r="D159" s="178">
        <f>SUM(Таблица23[[#This Row],[Столбец12]]*45*2)</f>
        <v>2520</v>
      </c>
      <c r="E159" s="93">
        <v>2500</v>
      </c>
      <c r="F159" s="178">
        <f>SUM(Таблица23[[#This Row],[Столбец12]]*75*2)</f>
        <v>4200</v>
      </c>
      <c r="G159" s="179">
        <v>4500</v>
      </c>
      <c r="H159" s="164"/>
      <c r="I159" s="165">
        <v>6100</v>
      </c>
      <c r="J159" s="166"/>
      <c r="K159" s="156">
        <v>7000</v>
      </c>
    </row>
    <row r="160" spans="1:277" s="49" customFormat="1" ht="15" x14ac:dyDescent="0.25">
      <c r="A160" s="27" t="s">
        <v>179</v>
      </c>
      <c r="B160" s="93">
        <v>31</v>
      </c>
      <c r="C160" s="93"/>
      <c r="D160" s="176">
        <v>2500</v>
      </c>
      <c r="E160" s="177"/>
      <c r="F160" s="176">
        <f>SUM(Таблица23[[#This Row],[Столбец12]]*75*2)</f>
        <v>4650</v>
      </c>
      <c r="G160" s="159">
        <v>4700</v>
      </c>
      <c r="H160" s="155"/>
      <c r="I160" s="158">
        <v>6100</v>
      </c>
      <c r="J160" s="156"/>
      <c r="K160" s="156">
        <v>7100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  <c r="IJ160" s="66"/>
      <c r="IK160" s="66"/>
      <c r="IL160" s="66"/>
      <c r="IM160" s="66"/>
      <c r="IN160" s="66"/>
      <c r="IO160" s="66"/>
      <c r="IP160" s="66"/>
      <c r="IQ160" s="66"/>
      <c r="IR160" s="66"/>
      <c r="IS160" s="66"/>
      <c r="IT160" s="66"/>
      <c r="IU160" s="66"/>
      <c r="IV160" s="66"/>
      <c r="IW160" s="66"/>
      <c r="IX160" s="66"/>
      <c r="IY160" s="66"/>
      <c r="IZ160" s="66"/>
      <c r="JA160" s="66"/>
      <c r="JB160" s="66"/>
      <c r="JC160" s="66"/>
      <c r="JD160" s="66"/>
      <c r="JE160" s="66"/>
      <c r="JF160" s="66"/>
      <c r="JG160" s="66"/>
      <c r="JH160" s="66"/>
      <c r="JI160" s="66"/>
      <c r="JJ160" s="66"/>
      <c r="JK160" s="66"/>
      <c r="JL160" s="66"/>
      <c r="JM160" s="66"/>
      <c r="JN160" s="66"/>
      <c r="JO160" s="66"/>
      <c r="JP160" s="66"/>
      <c r="JQ160" s="66"/>
    </row>
    <row r="161" spans="1:277" ht="30" x14ac:dyDescent="0.25">
      <c r="A161" s="27" t="s">
        <v>180</v>
      </c>
      <c r="B161" s="93">
        <v>102</v>
      </c>
      <c r="C161" s="93"/>
      <c r="D161" s="178">
        <f>SUM(Таблица23[[#This Row],[Столбец12]]*45*2)</f>
        <v>9180</v>
      </c>
      <c r="E161" s="184"/>
      <c r="F161" s="185">
        <f>SUM(Таблица23[[#This Row],[Столбец12]]*75*2)</f>
        <v>15300</v>
      </c>
      <c r="G161" s="179">
        <v>11800</v>
      </c>
      <c r="H161" s="164"/>
      <c r="I161" s="165">
        <v>17100</v>
      </c>
      <c r="J161" s="166"/>
      <c r="K161" s="156">
        <v>19900</v>
      </c>
    </row>
    <row r="162" spans="1:277" s="49" customFormat="1" ht="30" x14ac:dyDescent="0.25">
      <c r="A162" s="29" t="s">
        <v>181</v>
      </c>
      <c r="B162" s="92">
        <v>59</v>
      </c>
      <c r="C162" s="92"/>
      <c r="D162" s="180">
        <f>SUM(Таблица23[[#This Row],[Столбец12]]*45*2)</f>
        <v>5310</v>
      </c>
      <c r="E162" s="92">
        <v>3200</v>
      </c>
      <c r="F162" s="180">
        <f>SUM(Таблица23[[#This Row],[Столбец12]]*75*2)</f>
        <v>8850</v>
      </c>
      <c r="G162" s="181">
        <v>7600</v>
      </c>
      <c r="H162" s="163"/>
      <c r="I162" s="165">
        <v>11100</v>
      </c>
      <c r="J162" s="166"/>
      <c r="K162" s="156">
        <v>12200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  <c r="IH162" s="66"/>
      <c r="II162" s="66"/>
      <c r="IJ162" s="66"/>
      <c r="IK162" s="66"/>
      <c r="IL162" s="66"/>
      <c r="IM162" s="66"/>
      <c r="IN162" s="66"/>
      <c r="IO162" s="66"/>
      <c r="IP162" s="66"/>
      <c r="IQ162" s="66"/>
      <c r="IR162" s="66"/>
      <c r="IS162" s="66"/>
      <c r="IT162" s="66"/>
      <c r="IU162" s="66"/>
      <c r="IV162" s="66"/>
      <c r="IW162" s="66"/>
      <c r="IX162" s="66"/>
      <c r="IY162" s="66"/>
      <c r="IZ162" s="66"/>
      <c r="JA162" s="66"/>
      <c r="JB162" s="66"/>
      <c r="JC162" s="66"/>
      <c r="JD162" s="66"/>
      <c r="JE162" s="66"/>
      <c r="JF162" s="66"/>
      <c r="JG162" s="66"/>
      <c r="JH162" s="66"/>
      <c r="JI162" s="66"/>
      <c r="JJ162" s="66"/>
      <c r="JK162" s="66"/>
      <c r="JL162" s="66"/>
      <c r="JM162" s="66"/>
      <c r="JN162" s="66"/>
      <c r="JO162" s="66"/>
      <c r="JP162" s="66"/>
      <c r="JQ162" s="66"/>
    </row>
    <row r="163" spans="1:277" s="49" customFormat="1" ht="15" x14ac:dyDescent="0.25">
      <c r="A163" s="27" t="s">
        <v>182</v>
      </c>
      <c r="B163" s="93">
        <v>45</v>
      </c>
      <c r="C163" s="93"/>
      <c r="D163" s="178">
        <f>SUM(Таблица23[[#This Row],[Столбец12]]*45*2)</f>
        <v>4050</v>
      </c>
      <c r="E163" s="93">
        <v>4000</v>
      </c>
      <c r="F163" s="178">
        <f>SUM(Таблица23[[#This Row],[Столбец12]]*75*2)</f>
        <v>6750</v>
      </c>
      <c r="G163" s="179">
        <v>6200</v>
      </c>
      <c r="H163" s="164"/>
      <c r="I163" s="165">
        <v>8800</v>
      </c>
      <c r="J163" s="166"/>
      <c r="K163" s="156">
        <v>9700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  <c r="IH163" s="66"/>
      <c r="II163" s="66"/>
      <c r="IJ163" s="66"/>
      <c r="IK163" s="66"/>
      <c r="IL163" s="66"/>
      <c r="IM163" s="66"/>
      <c r="IN163" s="66"/>
      <c r="IO163" s="66"/>
      <c r="IP163" s="66"/>
      <c r="IQ163" s="66"/>
      <c r="IR163" s="66"/>
      <c r="IS163" s="66"/>
      <c r="IT163" s="66"/>
      <c r="IU163" s="66"/>
      <c r="IV163" s="66"/>
      <c r="IW163" s="66"/>
      <c r="IX163" s="66"/>
      <c r="IY163" s="66"/>
      <c r="IZ163" s="66"/>
      <c r="JA163" s="66"/>
      <c r="JB163" s="66"/>
      <c r="JC163" s="66"/>
      <c r="JD163" s="66"/>
      <c r="JE163" s="66"/>
      <c r="JF163" s="66"/>
      <c r="JG163" s="66"/>
      <c r="JH163" s="66"/>
      <c r="JI163" s="66"/>
      <c r="JJ163" s="66"/>
      <c r="JK163" s="66"/>
      <c r="JL163" s="66"/>
      <c r="JM163" s="66"/>
      <c r="JN163" s="66"/>
      <c r="JO163" s="66"/>
      <c r="JP163" s="66"/>
      <c r="JQ163" s="66"/>
    </row>
    <row r="164" spans="1:277" s="49" customFormat="1" ht="26.25" x14ac:dyDescent="0.4">
      <c r="A164" s="31" t="s">
        <v>183</v>
      </c>
      <c r="B164" s="53"/>
      <c r="C164" s="53"/>
      <c r="D164" s="28"/>
      <c r="E164" s="23"/>
      <c r="F164" s="28"/>
      <c r="G164" s="36"/>
      <c r="H164" s="146"/>
      <c r="I164" s="39"/>
      <c r="J164" s="121"/>
      <c r="K164" s="221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  <c r="IH164" s="66"/>
      <c r="II164" s="66"/>
      <c r="IJ164" s="66"/>
      <c r="IK164" s="66"/>
      <c r="IL164" s="66"/>
      <c r="IM164" s="66"/>
      <c r="IN164" s="66"/>
      <c r="IO164" s="66"/>
      <c r="IP164" s="66"/>
      <c r="IQ164" s="66"/>
      <c r="IR164" s="66"/>
      <c r="IS164" s="66"/>
      <c r="IT164" s="66"/>
      <c r="IU164" s="66"/>
      <c r="IV164" s="66"/>
      <c r="IW164" s="66"/>
      <c r="IX164" s="66"/>
      <c r="IY164" s="66"/>
      <c r="IZ164" s="66"/>
      <c r="JA164" s="66"/>
      <c r="JB164" s="66"/>
      <c r="JC164" s="66"/>
      <c r="JD164" s="66"/>
      <c r="JE164" s="66"/>
      <c r="JF164" s="66"/>
      <c r="JG164" s="66"/>
      <c r="JH164" s="66"/>
      <c r="JI164" s="66"/>
      <c r="JJ164" s="66"/>
      <c r="JK164" s="66"/>
      <c r="JL164" s="66"/>
      <c r="JM164" s="66"/>
      <c r="JN164" s="66"/>
      <c r="JO164" s="66"/>
      <c r="JP164" s="66"/>
      <c r="JQ164" s="66"/>
    </row>
    <row r="165" spans="1:277" s="49" customFormat="1" ht="15" x14ac:dyDescent="0.25">
      <c r="A165" s="27" t="s">
        <v>184</v>
      </c>
      <c r="B165" s="93">
        <v>16</v>
      </c>
      <c r="C165" s="93"/>
      <c r="D165" s="178">
        <f>SUM(Таблица23[[#This Row],[Столбец12]]*45*2)</f>
        <v>1440</v>
      </c>
      <c r="E165" s="93">
        <v>1800</v>
      </c>
      <c r="F165" s="178">
        <f>SUM(Таблица23[[#This Row],[Столбец12]]*75*2)</f>
        <v>2400</v>
      </c>
      <c r="G165" s="179">
        <v>3400</v>
      </c>
      <c r="H165" s="164"/>
      <c r="I165" s="158">
        <v>5300</v>
      </c>
      <c r="J165" s="156"/>
      <c r="K165" s="156">
        <v>5800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  <c r="IH165" s="66"/>
      <c r="II165" s="66"/>
      <c r="IJ165" s="66"/>
      <c r="IK165" s="66"/>
      <c r="IL165" s="66"/>
      <c r="IM165" s="66"/>
      <c r="IN165" s="66"/>
      <c r="IO165" s="66"/>
      <c r="IP165" s="66"/>
      <c r="IQ165" s="66"/>
      <c r="IR165" s="66"/>
      <c r="IS165" s="66"/>
      <c r="IT165" s="66"/>
      <c r="IU165" s="66"/>
      <c r="IV165" s="66"/>
      <c r="IW165" s="66"/>
      <c r="IX165" s="66"/>
      <c r="IY165" s="66"/>
      <c r="IZ165" s="66"/>
      <c r="JA165" s="66"/>
      <c r="JB165" s="66"/>
      <c r="JC165" s="66"/>
      <c r="JD165" s="66"/>
      <c r="JE165" s="66"/>
      <c r="JF165" s="66"/>
      <c r="JG165" s="66"/>
      <c r="JH165" s="66"/>
      <c r="JI165" s="66"/>
      <c r="JJ165" s="66"/>
      <c r="JK165" s="66"/>
      <c r="JL165" s="66"/>
      <c r="JM165" s="66"/>
      <c r="JN165" s="66"/>
      <c r="JO165" s="66"/>
      <c r="JP165" s="66"/>
      <c r="JQ165" s="66"/>
    </row>
    <row r="166" spans="1:277" s="49" customFormat="1" ht="30" x14ac:dyDescent="0.25">
      <c r="A166" s="29" t="s">
        <v>185</v>
      </c>
      <c r="B166" s="92">
        <v>66</v>
      </c>
      <c r="C166" s="92"/>
      <c r="D166" s="180">
        <f>SUM(Таблица23[[#This Row],[Столбец12]]*45*2)</f>
        <v>5940</v>
      </c>
      <c r="E166" s="92"/>
      <c r="F166" s="180">
        <f>SUM(Таблица23[[#This Row],[Столбец12]]*75*2)</f>
        <v>9900</v>
      </c>
      <c r="G166" s="181">
        <v>8200</v>
      </c>
      <c r="H166" s="163"/>
      <c r="I166" s="165">
        <v>11500</v>
      </c>
      <c r="J166" s="166"/>
      <c r="K166" s="156">
        <v>12850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  <c r="IJ166" s="66"/>
      <c r="IK166" s="66"/>
      <c r="IL166" s="66"/>
      <c r="IM166" s="66"/>
      <c r="IN166" s="66"/>
      <c r="IO166" s="66"/>
      <c r="IP166" s="66"/>
      <c r="IQ166" s="66"/>
      <c r="IR166" s="66"/>
      <c r="IS166" s="66"/>
      <c r="IT166" s="66"/>
      <c r="IU166" s="66"/>
      <c r="IV166" s="66"/>
      <c r="IW166" s="66"/>
      <c r="IX166" s="66"/>
      <c r="IY166" s="66"/>
      <c r="IZ166" s="66"/>
      <c r="JA166" s="66"/>
      <c r="JB166" s="66"/>
      <c r="JC166" s="66"/>
      <c r="JD166" s="66"/>
      <c r="JE166" s="66"/>
      <c r="JF166" s="66"/>
      <c r="JG166" s="66"/>
      <c r="JH166" s="66"/>
      <c r="JI166" s="66"/>
      <c r="JJ166" s="66"/>
      <c r="JK166" s="66"/>
      <c r="JL166" s="66"/>
      <c r="JM166" s="66"/>
      <c r="JN166" s="66"/>
      <c r="JO166" s="66"/>
      <c r="JP166" s="66"/>
      <c r="JQ166" s="66"/>
    </row>
    <row r="167" spans="1:277" ht="15" x14ac:dyDescent="0.25">
      <c r="A167" s="27" t="s">
        <v>186</v>
      </c>
      <c r="B167" s="93">
        <v>49</v>
      </c>
      <c r="C167" s="93"/>
      <c r="D167" s="178">
        <f>SUM(Таблица23[[#This Row],[Столбец12]]*45*2)</f>
        <v>4410</v>
      </c>
      <c r="E167" s="93">
        <v>3300</v>
      </c>
      <c r="F167" s="178">
        <f>SUM(Таблица23[[#This Row],[Столбец12]]*75*2)</f>
        <v>7350</v>
      </c>
      <c r="G167" s="179">
        <v>6500</v>
      </c>
      <c r="H167" s="164"/>
      <c r="I167" s="165">
        <v>9500</v>
      </c>
      <c r="J167" s="166"/>
      <c r="K167" s="156">
        <v>10400</v>
      </c>
    </row>
    <row r="168" spans="1:277" s="49" customFormat="1" ht="15" x14ac:dyDescent="0.25">
      <c r="A168" s="29" t="s">
        <v>187</v>
      </c>
      <c r="B168" s="92">
        <v>51</v>
      </c>
      <c r="C168" s="92"/>
      <c r="D168" s="180">
        <f>SUM(Таблица23[[#This Row],[Столбец12]]*45*2)</f>
        <v>4590</v>
      </c>
      <c r="E168" s="92"/>
      <c r="F168" s="180">
        <f>SUM(Таблица23[[#This Row],[Столбец12]]*75*2)</f>
        <v>7650</v>
      </c>
      <c r="G168" s="181">
        <v>6700</v>
      </c>
      <c r="H168" s="163"/>
      <c r="I168" s="165">
        <v>9600</v>
      </c>
      <c r="J168" s="166"/>
      <c r="K168" s="156">
        <v>10700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  <c r="IJ168" s="66"/>
      <c r="IK168" s="66"/>
      <c r="IL168" s="66"/>
      <c r="IM168" s="66"/>
      <c r="IN168" s="66"/>
      <c r="IO168" s="66"/>
      <c r="IP168" s="66"/>
      <c r="IQ168" s="66"/>
      <c r="IR168" s="66"/>
      <c r="IS168" s="66"/>
      <c r="IT168" s="66"/>
      <c r="IU168" s="66"/>
      <c r="IV168" s="66"/>
      <c r="IW168" s="66"/>
      <c r="IX168" s="66"/>
      <c r="IY168" s="66"/>
      <c r="IZ168" s="66"/>
      <c r="JA168" s="66"/>
      <c r="JB168" s="66"/>
      <c r="JC168" s="66"/>
      <c r="JD168" s="66"/>
      <c r="JE168" s="66"/>
      <c r="JF168" s="66"/>
      <c r="JG168" s="66"/>
      <c r="JH168" s="66"/>
      <c r="JI168" s="66"/>
      <c r="JJ168" s="66"/>
      <c r="JK168" s="66"/>
      <c r="JL168" s="66"/>
      <c r="JM168" s="66"/>
      <c r="JN168" s="66"/>
      <c r="JO168" s="66"/>
      <c r="JP168" s="66"/>
      <c r="JQ168" s="66"/>
    </row>
    <row r="169" spans="1:277" ht="15" x14ac:dyDescent="0.25">
      <c r="A169" s="29" t="s">
        <v>188</v>
      </c>
      <c r="B169" s="92">
        <v>14</v>
      </c>
      <c r="C169" s="92"/>
      <c r="D169" s="180">
        <f>SUM(Таблица23[[#This Row],[Столбец12]]*45*2)</f>
        <v>1260</v>
      </c>
      <c r="E169" s="92">
        <v>1800</v>
      </c>
      <c r="F169" s="180">
        <f>SUM(Таблица23[[#This Row],[Столбец12]]*75*2)</f>
        <v>2100</v>
      </c>
      <c r="G169" s="181">
        <v>3500</v>
      </c>
      <c r="H169" s="163"/>
      <c r="I169" s="158">
        <v>5300</v>
      </c>
      <c r="J169" s="156"/>
      <c r="K169" s="156">
        <v>5900</v>
      </c>
    </row>
    <row r="170" spans="1:277" ht="15" x14ac:dyDescent="0.25">
      <c r="A170" s="29" t="s">
        <v>189</v>
      </c>
      <c r="B170" s="92">
        <v>44</v>
      </c>
      <c r="C170" s="92"/>
      <c r="D170" s="180">
        <f>SUM(Таблица23[[#This Row],[Столбец12]]*45*2)</f>
        <v>3960</v>
      </c>
      <c r="E170" s="92"/>
      <c r="F170" s="180">
        <f>SUM(Таблица23[[#This Row],[Столбец12]]*75*2)</f>
        <v>6600</v>
      </c>
      <c r="G170" s="181">
        <v>6300</v>
      </c>
      <c r="H170" s="163"/>
      <c r="I170" s="165">
        <v>8400</v>
      </c>
      <c r="J170" s="166"/>
      <c r="K170" s="156">
        <v>9600</v>
      </c>
    </row>
    <row r="171" spans="1:277" ht="15" x14ac:dyDescent="0.25">
      <c r="A171" s="29" t="s">
        <v>190</v>
      </c>
      <c r="B171" s="92">
        <v>71</v>
      </c>
      <c r="C171" s="92"/>
      <c r="D171" s="180">
        <f>SUM(Таблица23[[#This Row],[Столбец12]]*45*2)</f>
        <v>6390</v>
      </c>
      <c r="E171" s="92"/>
      <c r="F171" s="180">
        <f>SUM(Таблица23[[#This Row],[Столбец12]]*75*2)</f>
        <v>10650</v>
      </c>
      <c r="G171" s="181">
        <v>8700</v>
      </c>
      <c r="H171" s="163"/>
      <c r="I171" s="165">
        <v>12300</v>
      </c>
      <c r="J171" s="166"/>
      <c r="K171" s="156">
        <v>13700</v>
      </c>
    </row>
    <row r="172" spans="1:277" ht="15" x14ac:dyDescent="0.25">
      <c r="A172" s="29" t="s">
        <v>191</v>
      </c>
      <c r="B172" s="92">
        <v>40</v>
      </c>
      <c r="C172" s="92"/>
      <c r="D172" s="180">
        <f>SUM(Таблица23[[#This Row],[Столбец12]]*45*2)</f>
        <v>3600</v>
      </c>
      <c r="E172" s="92"/>
      <c r="F172" s="180">
        <f>SUM(Таблица23[[#This Row],[Столбец12]]*75*2)</f>
        <v>6000</v>
      </c>
      <c r="G172" s="181">
        <v>5900</v>
      </c>
      <c r="H172" s="163"/>
      <c r="I172" s="158">
        <v>8000</v>
      </c>
      <c r="J172" s="156"/>
      <c r="K172" s="156">
        <v>8800</v>
      </c>
    </row>
    <row r="173" spans="1:277" ht="15" x14ac:dyDescent="0.25">
      <c r="A173" s="27" t="s">
        <v>192</v>
      </c>
      <c r="B173" s="93">
        <v>12</v>
      </c>
      <c r="C173" s="93"/>
      <c r="D173" s="176">
        <v>1350</v>
      </c>
      <c r="E173" s="177">
        <v>1800</v>
      </c>
      <c r="F173" s="176">
        <f>SUM(Таблица23[[#This Row],[Столбец12]]*75*2)</f>
        <v>1800</v>
      </c>
      <c r="G173" s="159">
        <v>3700</v>
      </c>
      <c r="H173" s="155"/>
      <c r="I173" s="158">
        <v>5100</v>
      </c>
      <c r="J173" s="156"/>
      <c r="K173" s="156">
        <v>5600</v>
      </c>
    </row>
    <row r="174" spans="1:277" s="49" customFormat="1" ht="15" x14ac:dyDescent="0.25">
      <c r="A174" s="29" t="s">
        <v>193</v>
      </c>
      <c r="B174" s="92">
        <v>76</v>
      </c>
      <c r="C174" s="92"/>
      <c r="D174" s="180">
        <f>SUM(Таблица23[[#This Row],[Столбец12]]*45*2)</f>
        <v>6840</v>
      </c>
      <c r="E174" s="92"/>
      <c r="F174" s="180">
        <f>SUM(Таблица23[[#This Row],[Столбец12]]*75*2)</f>
        <v>11400</v>
      </c>
      <c r="G174" s="181">
        <v>9200</v>
      </c>
      <c r="H174" s="163"/>
      <c r="I174" s="165">
        <v>13000</v>
      </c>
      <c r="J174" s="166"/>
      <c r="K174" s="156">
        <v>14550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  <c r="IH174" s="66"/>
      <c r="II174" s="66"/>
      <c r="IJ174" s="66"/>
      <c r="IK174" s="66"/>
      <c r="IL174" s="66"/>
      <c r="IM174" s="66"/>
      <c r="IN174" s="66"/>
      <c r="IO174" s="66"/>
      <c r="IP174" s="66"/>
      <c r="IQ174" s="66"/>
      <c r="IR174" s="66"/>
      <c r="IS174" s="66"/>
      <c r="IT174" s="66"/>
      <c r="IU174" s="66"/>
      <c r="IV174" s="66"/>
      <c r="IW174" s="66"/>
      <c r="IX174" s="66"/>
      <c r="IY174" s="66"/>
      <c r="IZ174" s="66"/>
      <c r="JA174" s="66"/>
      <c r="JB174" s="66"/>
      <c r="JC174" s="66"/>
      <c r="JD174" s="66"/>
      <c r="JE174" s="66"/>
      <c r="JF174" s="66"/>
      <c r="JG174" s="66"/>
      <c r="JH174" s="66"/>
      <c r="JI174" s="66"/>
      <c r="JJ174" s="66"/>
      <c r="JK174" s="66"/>
      <c r="JL174" s="66"/>
      <c r="JM174" s="66"/>
      <c r="JN174" s="66"/>
      <c r="JO174" s="66"/>
      <c r="JP174" s="66"/>
      <c r="JQ174" s="66"/>
    </row>
    <row r="175" spans="1:277" ht="15" x14ac:dyDescent="0.25">
      <c r="A175" s="27" t="s">
        <v>194</v>
      </c>
      <c r="B175" s="93">
        <v>24</v>
      </c>
      <c r="C175" s="93"/>
      <c r="D175" s="178">
        <f>SUM(Таблица23[[#This Row],[Столбец12]]*45*2)</f>
        <v>2160</v>
      </c>
      <c r="E175" s="93"/>
      <c r="F175" s="178">
        <f>SUM(Таблица23[[#This Row],[Столбец12]]*75*2)</f>
        <v>3600</v>
      </c>
      <c r="G175" s="179">
        <v>6300</v>
      </c>
      <c r="H175" s="164"/>
      <c r="I175" s="165">
        <v>9200</v>
      </c>
      <c r="J175" s="166"/>
      <c r="K175" s="156">
        <v>10100</v>
      </c>
    </row>
    <row r="176" spans="1:277" ht="15" x14ac:dyDescent="0.25">
      <c r="A176" s="27" t="s">
        <v>195</v>
      </c>
      <c r="B176" s="93">
        <v>26</v>
      </c>
      <c r="C176" s="93"/>
      <c r="D176" s="178">
        <f>SUM(Таблица23[[#This Row],[Столбец12]]*45*2)</f>
        <v>2340</v>
      </c>
      <c r="E176" s="93">
        <v>2500</v>
      </c>
      <c r="F176" s="178">
        <f>SUM(Таблица23[[#This Row],[Столбец12]]*75*2)</f>
        <v>3900</v>
      </c>
      <c r="G176" s="179">
        <v>4400</v>
      </c>
      <c r="H176" s="164"/>
      <c r="I176" s="165">
        <v>6100</v>
      </c>
      <c r="J176" s="166"/>
      <c r="K176" s="156">
        <v>6700</v>
      </c>
    </row>
    <row r="177" spans="1:277" s="49" customFormat="1" ht="15" x14ac:dyDescent="0.25">
      <c r="A177" s="27" t="s">
        <v>196</v>
      </c>
      <c r="B177" s="93">
        <v>17</v>
      </c>
      <c r="C177" s="93"/>
      <c r="D177" s="178">
        <f>SUM(Таблица23[[#This Row],[Столбец12]]*45*2)</f>
        <v>1530</v>
      </c>
      <c r="E177" s="184">
        <v>2000</v>
      </c>
      <c r="F177" s="185">
        <f>SUM(Таблица23[[#This Row],[Столбец12]]*75*2)</f>
        <v>2550</v>
      </c>
      <c r="G177" s="179">
        <v>3800</v>
      </c>
      <c r="H177" s="164"/>
      <c r="I177" s="158">
        <v>6100</v>
      </c>
      <c r="J177" s="156"/>
      <c r="K177" s="156">
        <v>7100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  <c r="IH177" s="66"/>
      <c r="II177" s="66"/>
      <c r="IJ177" s="66"/>
      <c r="IK177" s="66"/>
      <c r="IL177" s="66"/>
      <c r="IM177" s="66"/>
      <c r="IN177" s="66"/>
      <c r="IO177" s="66"/>
      <c r="IP177" s="66"/>
      <c r="IQ177" s="66"/>
      <c r="IR177" s="66"/>
      <c r="IS177" s="66"/>
      <c r="IT177" s="66"/>
      <c r="IU177" s="66"/>
      <c r="IV177" s="66"/>
      <c r="IW177" s="66"/>
      <c r="IX177" s="66"/>
      <c r="IY177" s="66"/>
      <c r="IZ177" s="66"/>
      <c r="JA177" s="66"/>
      <c r="JB177" s="66"/>
      <c r="JC177" s="66"/>
      <c r="JD177" s="66"/>
      <c r="JE177" s="66"/>
      <c r="JF177" s="66"/>
      <c r="JG177" s="66"/>
      <c r="JH177" s="66"/>
      <c r="JI177" s="66"/>
      <c r="JJ177" s="66"/>
      <c r="JK177" s="66"/>
      <c r="JL177" s="66"/>
      <c r="JM177" s="66"/>
      <c r="JN177" s="66"/>
      <c r="JO177" s="66"/>
      <c r="JP177" s="66"/>
      <c r="JQ177" s="66"/>
    </row>
    <row r="178" spans="1:277" s="49" customFormat="1" ht="15" x14ac:dyDescent="0.25">
      <c r="A178" s="27" t="s">
        <v>197</v>
      </c>
      <c r="B178" s="93">
        <v>39</v>
      </c>
      <c r="C178" s="93"/>
      <c r="D178" s="178">
        <f>SUM(Таблица23[[#This Row],[Столбец12]]*45*2)</f>
        <v>3510</v>
      </c>
      <c r="E178" s="93"/>
      <c r="F178" s="178">
        <f>SUM(Таблица23[[#This Row],[Столбец12]]*75*2)</f>
        <v>5850</v>
      </c>
      <c r="G178" s="179">
        <v>5700</v>
      </c>
      <c r="H178" s="164"/>
      <c r="I178" s="165">
        <v>7900</v>
      </c>
      <c r="J178" s="166"/>
      <c r="K178" s="156">
        <v>8700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  <c r="IH178" s="66"/>
      <c r="II178" s="66"/>
      <c r="IJ178" s="66"/>
      <c r="IK178" s="66"/>
      <c r="IL178" s="66"/>
      <c r="IM178" s="66"/>
      <c r="IN178" s="66"/>
      <c r="IO178" s="66"/>
      <c r="IP178" s="66"/>
      <c r="IQ178" s="66"/>
      <c r="IR178" s="66"/>
      <c r="IS178" s="66"/>
      <c r="IT178" s="66"/>
      <c r="IU178" s="66"/>
      <c r="IV178" s="66"/>
      <c r="IW178" s="66"/>
      <c r="IX178" s="66"/>
      <c r="IY178" s="66"/>
      <c r="IZ178" s="66"/>
      <c r="JA178" s="66"/>
      <c r="JB178" s="66"/>
      <c r="JC178" s="66"/>
      <c r="JD178" s="66"/>
      <c r="JE178" s="66"/>
      <c r="JF178" s="66"/>
      <c r="JG178" s="66"/>
      <c r="JH178" s="66"/>
      <c r="JI178" s="66"/>
      <c r="JJ178" s="66"/>
      <c r="JK178" s="66"/>
      <c r="JL178" s="66"/>
      <c r="JM178" s="66"/>
      <c r="JN178" s="66"/>
      <c r="JO178" s="66"/>
      <c r="JP178" s="66"/>
      <c r="JQ178" s="66"/>
    </row>
    <row r="179" spans="1:277" ht="15" x14ac:dyDescent="0.25">
      <c r="A179" s="27" t="s">
        <v>198</v>
      </c>
      <c r="B179" s="93">
        <v>46</v>
      </c>
      <c r="C179" s="93"/>
      <c r="D179" s="178">
        <f>SUM(Таблица23[[#This Row],[Столбец12]]*45*2)</f>
        <v>4140</v>
      </c>
      <c r="E179" s="93"/>
      <c r="F179" s="178">
        <f>SUM(Таблица23[[#This Row],[Столбец12]]*75*2)</f>
        <v>6900</v>
      </c>
      <c r="G179" s="179">
        <v>6450</v>
      </c>
      <c r="H179" s="164"/>
      <c r="I179" s="165">
        <v>9000</v>
      </c>
      <c r="J179" s="166"/>
      <c r="K179" s="156">
        <v>9900</v>
      </c>
    </row>
    <row r="180" spans="1:277" s="49" customFormat="1" ht="15" x14ac:dyDescent="0.25">
      <c r="A180" s="29" t="s">
        <v>199</v>
      </c>
      <c r="B180" s="92">
        <v>76</v>
      </c>
      <c r="C180" s="92"/>
      <c r="D180" s="180">
        <f>SUM(Таблица23[[#This Row],[Столбец12]]*45*2)</f>
        <v>6840</v>
      </c>
      <c r="E180" s="92">
        <v>5000</v>
      </c>
      <c r="F180" s="180">
        <f>SUM(Таблица23[[#This Row],[Столбец12]]*75*2)</f>
        <v>11400</v>
      </c>
      <c r="G180" s="181">
        <v>9200</v>
      </c>
      <c r="H180" s="163"/>
      <c r="I180" s="165">
        <v>13000</v>
      </c>
      <c r="J180" s="166"/>
      <c r="K180" s="156">
        <v>14550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  <c r="IJ180" s="66"/>
      <c r="IK180" s="66"/>
      <c r="IL180" s="66"/>
      <c r="IM180" s="66"/>
      <c r="IN180" s="66"/>
      <c r="IO180" s="66"/>
      <c r="IP180" s="66"/>
      <c r="IQ180" s="66"/>
      <c r="IR180" s="66"/>
      <c r="IS180" s="66"/>
      <c r="IT180" s="66"/>
      <c r="IU180" s="66"/>
      <c r="IV180" s="66"/>
      <c r="IW180" s="66"/>
      <c r="IX180" s="66"/>
      <c r="IY180" s="66"/>
      <c r="IZ180" s="66"/>
      <c r="JA180" s="66"/>
      <c r="JB180" s="66"/>
      <c r="JC180" s="66"/>
      <c r="JD180" s="66"/>
      <c r="JE180" s="66"/>
      <c r="JF180" s="66"/>
      <c r="JG180" s="66"/>
      <c r="JH180" s="66"/>
      <c r="JI180" s="66"/>
      <c r="JJ180" s="66"/>
      <c r="JK180" s="66"/>
      <c r="JL180" s="66"/>
      <c r="JM180" s="66"/>
      <c r="JN180" s="66"/>
      <c r="JO180" s="66"/>
      <c r="JP180" s="66"/>
      <c r="JQ180" s="66"/>
    </row>
    <row r="181" spans="1:277" s="49" customFormat="1" ht="15" x14ac:dyDescent="0.25">
      <c r="A181" s="27" t="s">
        <v>200</v>
      </c>
      <c r="B181" s="93">
        <v>77</v>
      </c>
      <c r="C181" s="93"/>
      <c r="D181" s="176">
        <v>7900</v>
      </c>
      <c r="E181" s="182"/>
      <c r="F181" s="183">
        <f>SUM(Таблица23[[#This Row],[Столбец12]]*75*2)</f>
        <v>11550</v>
      </c>
      <c r="G181" s="159">
        <v>11300</v>
      </c>
      <c r="H181" s="155"/>
      <c r="I181" s="158">
        <v>14550</v>
      </c>
      <c r="J181" s="156"/>
      <c r="K181" s="156">
        <v>16450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  <c r="IH181" s="66"/>
      <c r="II181" s="66"/>
      <c r="IJ181" s="66"/>
      <c r="IK181" s="66"/>
      <c r="IL181" s="66"/>
      <c r="IM181" s="66"/>
      <c r="IN181" s="66"/>
      <c r="IO181" s="66"/>
      <c r="IP181" s="66"/>
      <c r="IQ181" s="66"/>
      <c r="IR181" s="66"/>
      <c r="IS181" s="66"/>
      <c r="IT181" s="66"/>
      <c r="IU181" s="66"/>
      <c r="IV181" s="66"/>
      <c r="IW181" s="66"/>
      <c r="IX181" s="66"/>
      <c r="IY181" s="66"/>
      <c r="IZ181" s="66"/>
      <c r="JA181" s="66"/>
      <c r="JB181" s="66"/>
      <c r="JC181" s="66"/>
      <c r="JD181" s="66"/>
      <c r="JE181" s="66"/>
      <c r="JF181" s="66"/>
      <c r="JG181" s="66"/>
      <c r="JH181" s="66"/>
      <c r="JI181" s="66"/>
      <c r="JJ181" s="66"/>
      <c r="JK181" s="66"/>
      <c r="JL181" s="66"/>
      <c r="JM181" s="66"/>
      <c r="JN181" s="66"/>
      <c r="JO181" s="66"/>
      <c r="JP181" s="66"/>
      <c r="JQ181" s="66"/>
    </row>
    <row r="182" spans="1:277" ht="15" x14ac:dyDescent="0.25">
      <c r="A182" s="27" t="s">
        <v>201</v>
      </c>
      <c r="B182" s="93">
        <v>40</v>
      </c>
      <c r="C182" s="93"/>
      <c r="D182" s="176">
        <v>3300</v>
      </c>
      <c r="E182" s="177"/>
      <c r="F182" s="176">
        <f>SUM(Таблица23[[#This Row],[Столбец12]]*75*2)</f>
        <v>6000</v>
      </c>
      <c r="G182" s="159">
        <v>5400</v>
      </c>
      <c r="H182" s="155"/>
      <c r="I182" s="158">
        <v>8000</v>
      </c>
      <c r="J182" s="156"/>
      <c r="K182" s="156">
        <v>8800</v>
      </c>
    </row>
    <row r="183" spans="1:277" ht="15" x14ac:dyDescent="0.25">
      <c r="A183" s="29" t="s">
        <v>202</v>
      </c>
      <c r="B183" s="92">
        <v>56</v>
      </c>
      <c r="C183" s="92"/>
      <c r="D183" s="180">
        <f>SUM(Таблица23[[#This Row],[Столбец12]]*45*2)</f>
        <v>5040</v>
      </c>
      <c r="E183" s="92"/>
      <c r="F183" s="180">
        <f>SUM(Таблица23[[#This Row],[Столбец12]]*75*2)</f>
        <v>8400</v>
      </c>
      <c r="G183" s="181">
        <v>7200</v>
      </c>
      <c r="H183" s="163"/>
      <c r="I183" s="165">
        <v>10500</v>
      </c>
      <c r="J183" s="166"/>
      <c r="K183" s="156">
        <v>11700</v>
      </c>
    </row>
    <row r="184" spans="1:277" ht="15" x14ac:dyDescent="0.25">
      <c r="A184" s="27" t="s">
        <v>203</v>
      </c>
      <c r="B184" s="93">
        <v>14</v>
      </c>
      <c r="C184" s="93"/>
      <c r="D184" s="178">
        <f>SUM(Таблица23[[#This Row],[Столбец12]]*45*2)</f>
        <v>1260</v>
      </c>
      <c r="E184" s="93">
        <v>1800</v>
      </c>
      <c r="F184" s="178">
        <f>SUM(Таблица23[[#This Row],[Столбец12]]*75*2)</f>
        <v>2100</v>
      </c>
      <c r="G184" s="179">
        <v>3300</v>
      </c>
      <c r="H184" s="164"/>
      <c r="I184" s="158">
        <v>5100</v>
      </c>
      <c r="J184" s="156"/>
      <c r="K184" s="156">
        <v>5600</v>
      </c>
    </row>
    <row r="185" spans="1:277" s="49" customFormat="1" ht="15" x14ac:dyDescent="0.25">
      <c r="A185" s="29" t="s">
        <v>204</v>
      </c>
      <c r="B185" s="92">
        <v>40</v>
      </c>
      <c r="C185" s="92"/>
      <c r="D185" s="180">
        <f>SUM(Таблица23[[#This Row],[Столбец12]]*45*2)</f>
        <v>3600</v>
      </c>
      <c r="E185" s="92">
        <v>2500</v>
      </c>
      <c r="F185" s="180">
        <f>SUM(Таблица23[[#This Row],[Столбец12]]*75*2)</f>
        <v>6000</v>
      </c>
      <c r="G185" s="181">
        <v>5600</v>
      </c>
      <c r="H185" s="163"/>
      <c r="I185" s="165">
        <v>8000</v>
      </c>
      <c r="J185" s="166"/>
      <c r="K185" s="156">
        <v>8800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  <c r="IH185" s="66"/>
      <c r="II185" s="66"/>
      <c r="IJ185" s="66"/>
      <c r="IK185" s="66"/>
      <c r="IL185" s="66"/>
      <c r="IM185" s="66"/>
      <c r="IN185" s="66"/>
      <c r="IO185" s="66"/>
      <c r="IP185" s="66"/>
      <c r="IQ185" s="66"/>
      <c r="IR185" s="66"/>
      <c r="IS185" s="66"/>
      <c r="IT185" s="66"/>
      <c r="IU185" s="66"/>
      <c r="IV185" s="66"/>
      <c r="IW185" s="66"/>
      <c r="IX185" s="66"/>
      <c r="IY185" s="66"/>
      <c r="IZ185" s="66"/>
      <c r="JA185" s="66"/>
      <c r="JB185" s="66"/>
      <c r="JC185" s="66"/>
      <c r="JD185" s="66"/>
      <c r="JE185" s="66"/>
      <c r="JF185" s="66"/>
      <c r="JG185" s="66"/>
      <c r="JH185" s="66"/>
      <c r="JI185" s="66"/>
      <c r="JJ185" s="66"/>
      <c r="JK185" s="66"/>
      <c r="JL185" s="66"/>
      <c r="JM185" s="66"/>
      <c r="JN185" s="66"/>
      <c r="JO185" s="66"/>
      <c r="JP185" s="66"/>
      <c r="JQ185" s="66"/>
    </row>
    <row r="186" spans="1:277" ht="15" x14ac:dyDescent="0.25">
      <c r="A186" s="29" t="s">
        <v>205</v>
      </c>
      <c r="B186" s="92">
        <v>59</v>
      </c>
      <c r="C186" s="92"/>
      <c r="D186" s="180">
        <f>SUM(Таблица23[[#This Row],[Столбец12]]*45*2)</f>
        <v>5310</v>
      </c>
      <c r="E186" s="92"/>
      <c r="F186" s="180">
        <f>SUM(Таблица23[[#This Row],[Столбец12]]*75*2)</f>
        <v>8850</v>
      </c>
      <c r="G186" s="181">
        <v>7700</v>
      </c>
      <c r="H186" s="163"/>
      <c r="I186" s="165">
        <v>11100</v>
      </c>
      <c r="J186" s="166"/>
      <c r="K186" s="156">
        <v>12100</v>
      </c>
    </row>
    <row r="187" spans="1:277" ht="15" x14ac:dyDescent="0.25">
      <c r="A187" s="27" t="s">
        <v>206</v>
      </c>
      <c r="B187" s="93">
        <v>55</v>
      </c>
      <c r="C187" s="93"/>
      <c r="D187" s="178">
        <f>SUM(Таблица23[[#This Row],[Столбец12]]*45*2)</f>
        <v>4950</v>
      </c>
      <c r="E187" s="184">
        <v>2500</v>
      </c>
      <c r="F187" s="185">
        <f>SUM(Таблица23[[#This Row],[Столбец12]]*75*2)</f>
        <v>8250</v>
      </c>
      <c r="G187" s="179">
        <v>7100</v>
      </c>
      <c r="H187" s="164"/>
      <c r="I187" s="165">
        <v>10400</v>
      </c>
      <c r="J187" s="166"/>
      <c r="K187" s="156">
        <v>11500</v>
      </c>
    </row>
    <row r="188" spans="1:277" ht="15" x14ac:dyDescent="0.25">
      <c r="A188" s="78" t="s">
        <v>207</v>
      </c>
      <c r="B188" s="94">
        <v>12</v>
      </c>
      <c r="C188" s="94"/>
      <c r="D188" s="190">
        <v>1050</v>
      </c>
      <c r="E188" s="191">
        <v>1500</v>
      </c>
      <c r="F188" s="190">
        <f>SUM(Таблица23[[#This Row],[Столбец12]]*75*2)</f>
        <v>1800</v>
      </c>
      <c r="G188" s="160">
        <v>3400</v>
      </c>
      <c r="H188" s="156"/>
      <c r="I188" s="158">
        <v>4600</v>
      </c>
      <c r="J188" s="156"/>
      <c r="K188" s="156">
        <v>5100</v>
      </c>
    </row>
    <row r="189" spans="1:277" ht="15" x14ac:dyDescent="0.25">
      <c r="A189" s="27" t="s">
        <v>208</v>
      </c>
      <c r="B189" s="93">
        <v>4</v>
      </c>
      <c r="C189" s="93"/>
      <c r="D189" s="176">
        <v>750</v>
      </c>
      <c r="E189" s="177"/>
      <c r="F189" s="176">
        <f>SUM(Таблица23[[#This Row],[Столбец12]]*75*2)</f>
        <v>600</v>
      </c>
      <c r="G189" s="159">
        <v>2600</v>
      </c>
      <c r="H189" s="155"/>
      <c r="I189" s="158">
        <v>4400</v>
      </c>
      <c r="J189" s="156"/>
      <c r="K189" s="156">
        <v>4600</v>
      </c>
    </row>
    <row r="190" spans="1:277" s="57" customFormat="1" ht="15" x14ac:dyDescent="0.25">
      <c r="A190" s="27" t="s">
        <v>209</v>
      </c>
      <c r="B190" s="93">
        <v>64</v>
      </c>
      <c r="C190" s="93"/>
      <c r="D190" s="89">
        <v>6900</v>
      </c>
      <c r="E190" s="192"/>
      <c r="F190" s="192">
        <f>SUM(Таблица23[[#This Row],[Столбец12]]*75*2)</f>
        <v>9600</v>
      </c>
      <c r="G190" s="159">
        <v>9900</v>
      </c>
      <c r="H190" s="155"/>
      <c r="I190" s="158">
        <v>12800</v>
      </c>
      <c r="J190" s="156"/>
      <c r="K190" s="156">
        <v>13900</v>
      </c>
      <c r="L190"/>
      <c r="M190"/>
      <c r="N190"/>
      <c r="O190"/>
      <c r="P190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  <c r="IW190" s="69"/>
      <c r="IX190" s="69"/>
      <c r="IY190" s="69"/>
      <c r="IZ190" s="69"/>
      <c r="JA190" s="69"/>
      <c r="JB190" s="69"/>
      <c r="JC190" s="69"/>
      <c r="JD190" s="69"/>
      <c r="JE190" s="69"/>
      <c r="JF190" s="69"/>
      <c r="JG190" s="69"/>
      <c r="JH190" s="69"/>
      <c r="JI190" s="69"/>
      <c r="JJ190" s="69"/>
      <c r="JK190" s="69"/>
      <c r="JL190" s="69"/>
      <c r="JM190" s="69"/>
      <c r="JN190" s="69"/>
      <c r="JO190" s="69"/>
      <c r="JP190" s="69"/>
      <c r="JQ190" s="69"/>
    </row>
    <row r="191" spans="1:277" ht="15" x14ac:dyDescent="0.25">
      <c r="A191" s="29" t="s">
        <v>210</v>
      </c>
      <c r="B191" s="92">
        <v>34</v>
      </c>
      <c r="C191" s="92"/>
      <c r="D191" s="188">
        <v>2950</v>
      </c>
      <c r="E191" s="189"/>
      <c r="F191" s="188">
        <f>SUM(Таблица23[[#This Row],[Столбец12]]*75*2)</f>
        <v>5100</v>
      </c>
      <c r="G191" s="161">
        <v>5000</v>
      </c>
      <c r="H191" s="153"/>
      <c r="I191" s="158">
        <v>8700</v>
      </c>
      <c r="J191" s="156"/>
      <c r="K191" s="156">
        <v>9100</v>
      </c>
    </row>
    <row r="192" spans="1:277" ht="15" x14ac:dyDescent="0.25">
      <c r="A192" s="27" t="s">
        <v>211</v>
      </c>
      <c r="B192" s="93">
        <v>12</v>
      </c>
      <c r="C192" s="93"/>
      <c r="D192" s="176">
        <v>1050</v>
      </c>
      <c r="E192" s="177"/>
      <c r="F192" s="176">
        <f>SUM(Таблица23[[#This Row],[Столбец12]]*75*2)</f>
        <v>1800</v>
      </c>
      <c r="G192" s="159">
        <v>2800</v>
      </c>
      <c r="H192" s="155"/>
      <c r="I192" s="158">
        <v>4800</v>
      </c>
      <c r="J192" s="156"/>
      <c r="K192" s="156">
        <v>5300</v>
      </c>
    </row>
    <row r="193" spans="1:277" s="49" customFormat="1" ht="15" x14ac:dyDescent="0.25">
      <c r="A193" s="27" t="s">
        <v>212</v>
      </c>
      <c r="B193" s="93">
        <v>9</v>
      </c>
      <c r="C193" s="93"/>
      <c r="D193" s="176">
        <v>1050</v>
      </c>
      <c r="E193" s="177"/>
      <c r="F193" s="176">
        <f>SUM(Таблица23[[#This Row],[Столбец12]]*75*2)</f>
        <v>1350</v>
      </c>
      <c r="G193" s="159">
        <v>2700</v>
      </c>
      <c r="H193" s="155"/>
      <c r="I193" s="158">
        <v>4300</v>
      </c>
      <c r="J193" s="156"/>
      <c r="K193" s="156">
        <v>4900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  <c r="IH193" s="66"/>
      <c r="II193" s="66"/>
      <c r="IJ193" s="66"/>
      <c r="IK193" s="66"/>
      <c r="IL193" s="66"/>
      <c r="IM193" s="66"/>
      <c r="IN193" s="66"/>
      <c r="IO193" s="66"/>
      <c r="IP193" s="66"/>
      <c r="IQ193" s="66"/>
      <c r="IR193" s="66"/>
      <c r="IS193" s="66"/>
      <c r="IT193" s="66"/>
      <c r="IU193" s="66"/>
      <c r="IV193" s="66"/>
      <c r="IW193" s="66"/>
      <c r="IX193" s="66"/>
      <c r="IY193" s="66"/>
      <c r="IZ193" s="66"/>
      <c r="JA193" s="66"/>
      <c r="JB193" s="66"/>
      <c r="JC193" s="66"/>
      <c r="JD193" s="66"/>
      <c r="JE193" s="66"/>
      <c r="JF193" s="66"/>
      <c r="JG193" s="66"/>
      <c r="JH193" s="66"/>
      <c r="JI193" s="66"/>
      <c r="JJ193" s="66"/>
      <c r="JK193" s="66"/>
      <c r="JL193" s="66"/>
      <c r="JM193" s="66"/>
      <c r="JN193" s="66"/>
      <c r="JO193" s="66"/>
      <c r="JP193" s="66"/>
      <c r="JQ193" s="66"/>
    </row>
    <row r="194" spans="1:277" ht="15" x14ac:dyDescent="0.25">
      <c r="A194" s="27" t="s">
        <v>213</v>
      </c>
      <c r="B194" s="93">
        <v>41</v>
      </c>
      <c r="C194" s="93"/>
      <c r="D194" s="178">
        <f>SUM(Таблица23[[#This Row],[Столбец12]]*45*2)</f>
        <v>3690</v>
      </c>
      <c r="E194" s="93"/>
      <c r="F194" s="178">
        <f>SUM(Таблица23[[#This Row],[Столбец12]]*75*2)</f>
        <v>6150</v>
      </c>
      <c r="G194" s="179">
        <v>5700</v>
      </c>
      <c r="H194" s="164"/>
      <c r="I194" s="165">
        <v>8100</v>
      </c>
      <c r="J194" s="166"/>
      <c r="K194" s="156">
        <v>8900</v>
      </c>
    </row>
    <row r="195" spans="1:277" s="49" customFormat="1" ht="15" x14ac:dyDescent="0.25">
      <c r="A195" s="27" t="s">
        <v>214</v>
      </c>
      <c r="B195" s="93">
        <v>17</v>
      </c>
      <c r="C195" s="93"/>
      <c r="D195" s="176">
        <v>1600</v>
      </c>
      <c r="E195" s="177">
        <v>2000</v>
      </c>
      <c r="F195" s="176">
        <f>SUM(Таблица23[[#This Row],[Столбец12]]*75*2)</f>
        <v>2550</v>
      </c>
      <c r="G195" s="159">
        <v>3500</v>
      </c>
      <c r="H195" s="155"/>
      <c r="I195" s="158">
        <v>5900</v>
      </c>
      <c r="J195" s="156"/>
      <c r="K195" s="156">
        <v>6500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  <c r="IH195" s="66"/>
      <c r="II195" s="66"/>
      <c r="IJ195" s="66"/>
      <c r="IK195" s="66"/>
      <c r="IL195" s="66"/>
      <c r="IM195" s="66"/>
      <c r="IN195" s="66"/>
      <c r="IO195" s="66"/>
      <c r="IP195" s="66"/>
      <c r="IQ195" s="66"/>
      <c r="IR195" s="66"/>
      <c r="IS195" s="66"/>
      <c r="IT195" s="66"/>
      <c r="IU195" s="66"/>
      <c r="IV195" s="66"/>
      <c r="IW195" s="66"/>
      <c r="IX195" s="66"/>
      <c r="IY195" s="66"/>
      <c r="IZ195" s="66"/>
      <c r="JA195" s="66"/>
      <c r="JB195" s="66"/>
      <c r="JC195" s="66"/>
      <c r="JD195" s="66"/>
      <c r="JE195" s="66"/>
      <c r="JF195" s="66"/>
      <c r="JG195" s="66"/>
      <c r="JH195" s="66"/>
      <c r="JI195" s="66"/>
      <c r="JJ195" s="66"/>
      <c r="JK195" s="66"/>
      <c r="JL195" s="66"/>
      <c r="JM195" s="66"/>
      <c r="JN195" s="66"/>
      <c r="JO195" s="66"/>
      <c r="JP195" s="66"/>
      <c r="JQ195" s="66"/>
    </row>
    <row r="196" spans="1:277" s="49" customFormat="1" ht="15" x14ac:dyDescent="0.25">
      <c r="A196" s="27" t="s">
        <v>215</v>
      </c>
      <c r="B196" s="93">
        <v>24</v>
      </c>
      <c r="C196" s="93"/>
      <c r="D196" s="178">
        <f>SUM(Таблица23[[#This Row],[Столбец12]]*45*2)</f>
        <v>2160</v>
      </c>
      <c r="E196" s="93"/>
      <c r="F196" s="178">
        <f>SUM(Таблица23[[#This Row],[Столбец12]]*75*2)</f>
        <v>3600</v>
      </c>
      <c r="G196" s="179">
        <v>4000</v>
      </c>
      <c r="H196" s="164"/>
      <c r="I196" s="158">
        <v>6600</v>
      </c>
      <c r="J196" s="156"/>
      <c r="K196" s="156">
        <v>8100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  <c r="IH196" s="66"/>
      <c r="II196" s="66"/>
      <c r="IJ196" s="66"/>
      <c r="IK196" s="66"/>
      <c r="IL196" s="66"/>
      <c r="IM196" s="66"/>
      <c r="IN196" s="66"/>
      <c r="IO196" s="66"/>
      <c r="IP196" s="66"/>
      <c r="IQ196" s="66"/>
      <c r="IR196" s="66"/>
      <c r="IS196" s="66"/>
      <c r="IT196" s="66"/>
      <c r="IU196" s="66"/>
      <c r="IV196" s="66"/>
      <c r="IW196" s="66"/>
      <c r="IX196" s="66"/>
      <c r="IY196" s="66"/>
      <c r="IZ196" s="66"/>
      <c r="JA196" s="66"/>
      <c r="JB196" s="66"/>
      <c r="JC196" s="66"/>
      <c r="JD196" s="66"/>
      <c r="JE196" s="66"/>
      <c r="JF196" s="66"/>
      <c r="JG196" s="66"/>
      <c r="JH196" s="66"/>
      <c r="JI196" s="66"/>
      <c r="JJ196" s="66"/>
      <c r="JK196" s="66"/>
      <c r="JL196" s="66"/>
      <c r="JM196" s="66"/>
      <c r="JN196" s="66"/>
      <c r="JO196" s="66"/>
      <c r="JP196" s="66"/>
      <c r="JQ196" s="66"/>
    </row>
    <row r="197" spans="1:277" ht="15" x14ac:dyDescent="0.25">
      <c r="A197" s="27" t="s">
        <v>216</v>
      </c>
      <c r="B197" s="93">
        <v>14</v>
      </c>
      <c r="C197" s="93"/>
      <c r="D197" s="176">
        <v>1300</v>
      </c>
      <c r="E197" s="177"/>
      <c r="F197" s="176">
        <f>SUM(Таблица23[[#This Row],[Столбец12]]*75*2)</f>
        <v>2100</v>
      </c>
      <c r="G197" s="159">
        <v>3400</v>
      </c>
      <c r="H197" s="155"/>
      <c r="I197" s="158">
        <v>5100</v>
      </c>
      <c r="J197" s="156"/>
      <c r="K197" s="156">
        <v>5600</v>
      </c>
    </row>
    <row r="198" spans="1:277" s="49" customFormat="1" ht="15" x14ac:dyDescent="0.25">
      <c r="A198" s="29" t="s">
        <v>217</v>
      </c>
      <c r="B198" s="92">
        <v>27</v>
      </c>
      <c r="C198" s="92"/>
      <c r="D198" s="188">
        <v>2350</v>
      </c>
      <c r="E198" s="189">
        <v>1800</v>
      </c>
      <c r="F198" s="188">
        <f>SUM(Таблица23[[#This Row],[Столбец12]]*75*2)</f>
        <v>4050</v>
      </c>
      <c r="G198" s="161">
        <v>4300</v>
      </c>
      <c r="H198" s="153"/>
      <c r="I198" s="158">
        <v>5900</v>
      </c>
      <c r="J198" s="156"/>
      <c r="K198" s="156">
        <v>6400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  <c r="IH198" s="66"/>
      <c r="II198" s="66"/>
      <c r="IJ198" s="66"/>
      <c r="IK198" s="66"/>
      <c r="IL198" s="66"/>
      <c r="IM198" s="66"/>
      <c r="IN198" s="66"/>
      <c r="IO198" s="66"/>
      <c r="IP198" s="66"/>
      <c r="IQ198" s="66"/>
      <c r="IR198" s="66"/>
      <c r="IS198" s="66"/>
      <c r="IT198" s="66"/>
      <c r="IU198" s="66"/>
      <c r="IV198" s="66"/>
      <c r="IW198" s="66"/>
      <c r="IX198" s="66"/>
      <c r="IY198" s="66"/>
      <c r="IZ198" s="66"/>
      <c r="JA198" s="66"/>
      <c r="JB198" s="66"/>
      <c r="JC198" s="66"/>
      <c r="JD198" s="66"/>
      <c r="JE198" s="66"/>
      <c r="JF198" s="66"/>
      <c r="JG198" s="66"/>
      <c r="JH198" s="66"/>
      <c r="JI198" s="66"/>
      <c r="JJ198" s="66"/>
      <c r="JK198" s="66"/>
      <c r="JL198" s="66"/>
      <c r="JM198" s="66"/>
      <c r="JN198" s="66"/>
      <c r="JO198" s="66"/>
      <c r="JP198" s="66"/>
      <c r="JQ198" s="66"/>
    </row>
    <row r="199" spans="1:277" ht="15" x14ac:dyDescent="0.25">
      <c r="A199" s="27" t="s">
        <v>218</v>
      </c>
      <c r="B199" s="93">
        <v>57</v>
      </c>
      <c r="C199" s="93"/>
      <c r="D199" s="178">
        <f>SUM(Таблица23[[#This Row],[Столбец12]]*45*2)</f>
        <v>5130</v>
      </c>
      <c r="E199" s="93"/>
      <c r="F199" s="178">
        <f>SUM(Таблица23[[#This Row],[Столбец12]]*75*2)</f>
        <v>8550</v>
      </c>
      <c r="G199" s="179">
        <v>7300</v>
      </c>
      <c r="H199" s="164"/>
      <c r="I199" s="165">
        <v>10700</v>
      </c>
      <c r="J199" s="166"/>
      <c r="K199" s="156">
        <v>11860</v>
      </c>
    </row>
    <row r="200" spans="1:277" ht="15" x14ac:dyDescent="0.25">
      <c r="A200" s="27" t="s">
        <v>219</v>
      </c>
      <c r="B200" s="93">
        <v>60</v>
      </c>
      <c r="C200" s="93"/>
      <c r="D200" s="176">
        <v>5400</v>
      </c>
      <c r="E200" s="177"/>
      <c r="F200" s="176">
        <f>SUM(Таблица23[[#This Row],[Столбец12]]*75*2)</f>
        <v>9000</v>
      </c>
      <c r="G200" s="159">
        <v>7600</v>
      </c>
      <c r="H200" s="155"/>
      <c r="I200" s="158">
        <v>11200</v>
      </c>
      <c r="J200" s="156"/>
      <c r="K200" s="156">
        <v>12400</v>
      </c>
    </row>
    <row r="201" spans="1:277" ht="15" x14ac:dyDescent="0.25">
      <c r="A201" s="29" t="s">
        <v>220</v>
      </c>
      <c r="B201" s="92">
        <v>79</v>
      </c>
      <c r="C201" s="92"/>
      <c r="D201" s="180">
        <f>SUM(Таблица23[[#This Row],[Столбец12]]*45*2)</f>
        <v>7110</v>
      </c>
      <c r="E201" s="92">
        <v>4500</v>
      </c>
      <c r="F201" s="180">
        <f>SUM(Таблица23[[#This Row],[Столбец12]]*75*2)</f>
        <v>11850</v>
      </c>
      <c r="G201" s="181">
        <v>9500</v>
      </c>
      <c r="H201" s="163"/>
      <c r="I201" s="165">
        <v>13450</v>
      </c>
      <c r="J201" s="166"/>
      <c r="K201" s="156">
        <v>15050</v>
      </c>
    </row>
    <row r="202" spans="1:277" ht="15" x14ac:dyDescent="0.25">
      <c r="A202" s="29" t="s">
        <v>221</v>
      </c>
      <c r="B202" s="92">
        <v>64</v>
      </c>
      <c r="C202" s="92"/>
      <c r="D202" s="180">
        <f>SUM(Таблица23[[#This Row],[Столбец12]]*45*2)</f>
        <v>5760</v>
      </c>
      <c r="E202" s="92">
        <v>4500</v>
      </c>
      <c r="F202" s="180">
        <f>SUM(Таблица23[[#This Row],[Столбец12]]*75*2)</f>
        <v>9600</v>
      </c>
      <c r="G202" s="181">
        <v>8000</v>
      </c>
      <c r="H202" s="163"/>
      <c r="I202" s="165">
        <v>11600</v>
      </c>
      <c r="J202" s="166"/>
      <c r="K202" s="156">
        <v>12500</v>
      </c>
    </row>
    <row r="203" spans="1:277" ht="15" x14ac:dyDescent="0.25">
      <c r="A203" s="27" t="s">
        <v>222</v>
      </c>
      <c r="B203" s="93">
        <v>48</v>
      </c>
      <c r="C203" s="93"/>
      <c r="D203" s="178">
        <f>SUM(Таблица23[[#This Row],[Столбец12]]*45*2)</f>
        <v>4320</v>
      </c>
      <c r="E203" s="93"/>
      <c r="F203" s="178">
        <f>SUM(Таблица23[[#This Row],[Столбец12]]*75*2)</f>
        <v>7200</v>
      </c>
      <c r="G203" s="179">
        <v>6400</v>
      </c>
      <c r="H203" s="164"/>
      <c r="I203" s="165">
        <v>9100</v>
      </c>
      <c r="J203" s="166"/>
      <c r="K203" s="156">
        <v>10240</v>
      </c>
    </row>
    <row r="204" spans="1:277" s="49" customFormat="1" ht="15" x14ac:dyDescent="0.25">
      <c r="A204" s="79" t="s">
        <v>223</v>
      </c>
      <c r="B204" s="93">
        <v>64</v>
      </c>
      <c r="C204" s="93"/>
      <c r="D204" s="193">
        <v>6080</v>
      </c>
      <c r="E204" s="194"/>
      <c r="F204" s="193">
        <f>SUM(Таблица23[[#This Row],[Столбец12]]*75*2)</f>
        <v>9600</v>
      </c>
      <c r="G204" s="168">
        <v>8200</v>
      </c>
      <c r="H204" s="169"/>
      <c r="I204" s="158">
        <v>12600</v>
      </c>
      <c r="J204" s="156"/>
      <c r="K204" s="156">
        <v>16100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  <c r="IH204" s="66"/>
      <c r="II204" s="66"/>
      <c r="IJ204" s="66"/>
      <c r="IK204" s="66"/>
      <c r="IL204" s="66"/>
      <c r="IM204" s="66"/>
      <c r="IN204" s="66"/>
      <c r="IO204" s="66"/>
      <c r="IP204" s="66"/>
      <c r="IQ204" s="66"/>
      <c r="IR204" s="66"/>
      <c r="IS204" s="66"/>
      <c r="IT204" s="66"/>
      <c r="IU204" s="66"/>
      <c r="IV204" s="66"/>
      <c r="IW204" s="66"/>
      <c r="IX204" s="66"/>
      <c r="IY204" s="66"/>
      <c r="IZ204" s="66"/>
      <c r="JA204" s="66"/>
      <c r="JB204" s="66"/>
      <c r="JC204" s="66"/>
      <c r="JD204" s="66"/>
      <c r="JE204" s="66"/>
      <c r="JF204" s="66"/>
      <c r="JG204" s="66"/>
      <c r="JH204" s="66"/>
      <c r="JI204" s="66"/>
      <c r="JJ204" s="66"/>
      <c r="JK204" s="66"/>
      <c r="JL204" s="66"/>
      <c r="JM204" s="66"/>
      <c r="JN204" s="66"/>
      <c r="JO204" s="66"/>
      <c r="JP204" s="66"/>
      <c r="JQ204" s="66"/>
    </row>
    <row r="205" spans="1:277" ht="15" x14ac:dyDescent="0.25">
      <c r="A205" s="27" t="s">
        <v>224</v>
      </c>
      <c r="B205" s="93">
        <v>26</v>
      </c>
      <c r="C205" s="93"/>
      <c r="D205" s="178">
        <f>SUM(Таблица23[[#This Row],[Столбец12]]*45*2)</f>
        <v>2340</v>
      </c>
      <c r="E205" s="93"/>
      <c r="F205" s="178">
        <f>SUM(Таблица23[[#This Row],[Столбец12]]*75*2)</f>
        <v>3900</v>
      </c>
      <c r="G205" s="179">
        <v>4200</v>
      </c>
      <c r="H205" s="164"/>
      <c r="I205" s="165">
        <v>5600</v>
      </c>
      <c r="J205" s="166"/>
      <c r="K205" s="156">
        <v>6200</v>
      </c>
    </row>
    <row r="206" spans="1:277" s="49" customFormat="1" ht="15" x14ac:dyDescent="0.25">
      <c r="A206" s="29" t="s">
        <v>225</v>
      </c>
      <c r="B206" s="92">
        <v>22</v>
      </c>
      <c r="C206" s="92"/>
      <c r="D206" s="188">
        <v>2200</v>
      </c>
      <c r="E206" s="189">
        <v>2500</v>
      </c>
      <c r="F206" s="188">
        <f>SUM(Таблица23[[#This Row],[Столбец12]]*75*2)</f>
        <v>3300</v>
      </c>
      <c r="G206" s="158" t="s">
        <v>447</v>
      </c>
      <c r="H206" s="156"/>
      <c r="I206" s="158" t="s">
        <v>447</v>
      </c>
      <c r="J206" s="156"/>
      <c r="K206" s="156" t="s">
        <v>447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  <c r="IH206" s="66"/>
      <c r="II206" s="66"/>
      <c r="IJ206" s="66"/>
      <c r="IK206" s="66"/>
      <c r="IL206" s="66"/>
      <c r="IM206" s="66"/>
      <c r="IN206" s="66"/>
      <c r="IO206" s="66"/>
      <c r="IP206" s="66"/>
      <c r="IQ206" s="66"/>
      <c r="IR206" s="66"/>
      <c r="IS206" s="66"/>
      <c r="IT206" s="66"/>
      <c r="IU206" s="66"/>
      <c r="IV206" s="66"/>
      <c r="IW206" s="66"/>
      <c r="IX206" s="66"/>
      <c r="IY206" s="66"/>
      <c r="IZ206" s="66"/>
      <c r="JA206" s="66"/>
      <c r="JB206" s="66"/>
      <c r="JC206" s="66"/>
      <c r="JD206" s="66"/>
      <c r="JE206" s="66"/>
      <c r="JF206" s="66"/>
      <c r="JG206" s="66"/>
      <c r="JH206" s="66"/>
      <c r="JI206" s="66"/>
      <c r="JJ206" s="66"/>
      <c r="JK206" s="66"/>
      <c r="JL206" s="66"/>
      <c r="JM206" s="66"/>
      <c r="JN206" s="66"/>
      <c r="JO206" s="66"/>
      <c r="JP206" s="66"/>
      <c r="JQ206" s="66"/>
    </row>
    <row r="207" spans="1:277" s="49" customFormat="1" ht="15" x14ac:dyDescent="0.25">
      <c r="A207" s="27" t="s">
        <v>226</v>
      </c>
      <c r="B207" s="93">
        <v>10</v>
      </c>
      <c r="C207" s="93"/>
      <c r="D207" s="176">
        <v>1100</v>
      </c>
      <c r="E207" s="177">
        <v>2000</v>
      </c>
      <c r="F207" s="176">
        <f>SUM(Таблица23[[#This Row],[Столбец12]]*75*2)</f>
        <v>1500</v>
      </c>
      <c r="G207" s="159">
        <v>3550</v>
      </c>
      <c r="H207" s="155"/>
      <c r="I207" s="158">
        <v>5100</v>
      </c>
      <c r="J207" s="156"/>
      <c r="K207" s="156">
        <v>5400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  <c r="IH207" s="66"/>
      <c r="II207" s="66"/>
      <c r="IJ207" s="66"/>
      <c r="IK207" s="66"/>
      <c r="IL207" s="66"/>
      <c r="IM207" s="66"/>
      <c r="IN207" s="66"/>
      <c r="IO207" s="66"/>
      <c r="IP207" s="66"/>
      <c r="IQ207" s="66"/>
      <c r="IR207" s="66"/>
      <c r="IS207" s="66"/>
      <c r="IT207" s="66"/>
      <c r="IU207" s="66"/>
      <c r="IV207" s="66"/>
      <c r="IW207" s="66"/>
      <c r="IX207" s="66"/>
      <c r="IY207" s="66"/>
      <c r="IZ207" s="66"/>
      <c r="JA207" s="66"/>
      <c r="JB207" s="66"/>
      <c r="JC207" s="66"/>
      <c r="JD207" s="66"/>
      <c r="JE207" s="66"/>
      <c r="JF207" s="66"/>
      <c r="JG207" s="66"/>
      <c r="JH207" s="66"/>
      <c r="JI207" s="66"/>
      <c r="JJ207" s="66"/>
      <c r="JK207" s="66"/>
      <c r="JL207" s="66"/>
      <c r="JM207" s="66"/>
      <c r="JN207" s="66"/>
      <c r="JO207" s="66"/>
      <c r="JP207" s="66"/>
      <c r="JQ207" s="66"/>
    </row>
    <row r="208" spans="1:277" ht="26.25" x14ac:dyDescent="0.4">
      <c r="A208" s="31" t="s">
        <v>227</v>
      </c>
      <c r="B208" s="53"/>
      <c r="C208" s="53"/>
      <c r="D208" s="28"/>
      <c r="E208" s="23"/>
      <c r="F208" s="28"/>
      <c r="G208" s="36"/>
      <c r="H208" s="146"/>
      <c r="I208" s="102"/>
      <c r="J208" s="122"/>
      <c r="K208" s="222"/>
    </row>
    <row r="209" spans="1:277" s="49" customFormat="1" ht="15" x14ac:dyDescent="0.25">
      <c r="A209" s="27" t="s">
        <v>228</v>
      </c>
      <c r="B209" s="93">
        <v>55</v>
      </c>
      <c r="C209" s="93"/>
      <c r="D209" s="178">
        <f>SUM(Таблица23[[#This Row],[Столбец12]]*45*2)</f>
        <v>4950</v>
      </c>
      <c r="E209" s="93"/>
      <c r="F209" s="178">
        <f>SUM(Таблица23[[#This Row],[Столбец12]]*75*2)</f>
        <v>8250</v>
      </c>
      <c r="G209" s="179">
        <v>7100</v>
      </c>
      <c r="H209" s="164"/>
      <c r="I209" s="165">
        <v>10400</v>
      </c>
      <c r="J209" s="166"/>
      <c r="K209" s="156">
        <v>11500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  <c r="IH209" s="66"/>
      <c r="II209" s="66"/>
      <c r="IJ209" s="66"/>
      <c r="IK209" s="66"/>
      <c r="IL209" s="66"/>
      <c r="IM209" s="66"/>
      <c r="IN209" s="66"/>
      <c r="IO209" s="66"/>
      <c r="IP209" s="66"/>
      <c r="IQ209" s="66"/>
      <c r="IR209" s="66"/>
      <c r="IS209" s="66"/>
      <c r="IT209" s="66"/>
      <c r="IU209" s="66"/>
      <c r="IV209" s="66"/>
      <c r="IW209" s="66"/>
      <c r="IX209" s="66"/>
      <c r="IY209" s="66"/>
      <c r="IZ209" s="66"/>
      <c r="JA209" s="66"/>
      <c r="JB209" s="66"/>
      <c r="JC209" s="66"/>
      <c r="JD209" s="66"/>
      <c r="JE209" s="66"/>
      <c r="JF209" s="66"/>
      <c r="JG209" s="66"/>
      <c r="JH209" s="66"/>
      <c r="JI209" s="66"/>
      <c r="JJ209" s="66"/>
      <c r="JK209" s="66"/>
      <c r="JL209" s="66"/>
      <c r="JM209" s="66"/>
      <c r="JN209" s="66"/>
      <c r="JO209" s="66"/>
      <c r="JP209" s="66"/>
      <c r="JQ209" s="66"/>
    </row>
    <row r="210" spans="1:277" s="49" customFormat="1" ht="15" x14ac:dyDescent="0.25">
      <c r="A210" s="27" t="s">
        <v>229</v>
      </c>
      <c r="B210" s="93">
        <v>31</v>
      </c>
      <c r="C210" s="93"/>
      <c r="D210" s="176">
        <v>2600</v>
      </c>
      <c r="E210" s="177"/>
      <c r="F210" s="176">
        <f>SUM(Таблица23[[#This Row],[Столбец12]]*75*2)</f>
        <v>4650</v>
      </c>
      <c r="G210" s="159">
        <v>4700</v>
      </c>
      <c r="H210" s="155"/>
      <c r="I210" s="158">
        <v>6100</v>
      </c>
      <c r="J210" s="156"/>
      <c r="K210" s="156">
        <v>7100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  <c r="IH210" s="66"/>
      <c r="II210" s="66"/>
      <c r="IJ210" s="66"/>
      <c r="IK210" s="66"/>
      <c r="IL210" s="66"/>
      <c r="IM210" s="66"/>
      <c r="IN210" s="66"/>
      <c r="IO210" s="66"/>
      <c r="IP210" s="66"/>
      <c r="IQ210" s="66"/>
      <c r="IR210" s="66"/>
      <c r="IS210" s="66"/>
      <c r="IT210" s="66"/>
      <c r="IU210" s="66"/>
      <c r="IV210" s="66"/>
      <c r="IW210" s="66"/>
      <c r="IX210" s="66"/>
      <c r="IY210" s="66"/>
      <c r="IZ210" s="66"/>
      <c r="JA210" s="66"/>
      <c r="JB210" s="66"/>
      <c r="JC210" s="66"/>
      <c r="JD210" s="66"/>
      <c r="JE210" s="66"/>
      <c r="JF210" s="66"/>
      <c r="JG210" s="66"/>
      <c r="JH210" s="66"/>
      <c r="JI210" s="66"/>
      <c r="JJ210" s="66"/>
      <c r="JK210" s="66"/>
      <c r="JL210" s="66"/>
      <c r="JM210" s="66"/>
      <c r="JN210" s="66"/>
      <c r="JO210" s="66"/>
      <c r="JP210" s="66"/>
      <c r="JQ210" s="66"/>
    </row>
    <row r="211" spans="1:277" ht="15" x14ac:dyDescent="0.25">
      <c r="A211" s="27" t="s">
        <v>230</v>
      </c>
      <c r="B211" s="93">
        <v>36</v>
      </c>
      <c r="C211" s="93"/>
      <c r="D211" s="178">
        <f>SUM(Таблица23[[#This Row],[Столбец12]]*45*2)</f>
        <v>3240</v>
      </c>
      <c r="E211" s="93"/>
      <c r="F211" s="178">
        <f>SUM(Таблица23[[#This Row],[Столбец12]]*75*2)</f>
        <v>5400</v>
      </c>
      <c r="G211" s="179">
        <v>5400</v>
      </c>
      <c r="H211" s="164"/>
      <c r="I211" s="158">
        <v>7400</v>
      </c>
      <c r="J211" s="156"/>
      <c r="K211" s="156">
        <v>8100</v>
      </c>
    </row>
    <row r="212" spans="1:277" s="49" customFormat="1" ht="15" x14ac:dyDescent="0.25">
      <c r="A212" s="29" t="s">
        <v>231</v>
      </c>
      <c r="B212" s="92">
        <v>72</v>
      </c>
      <c r="C212" s="92"/>
      <c r="D212" s="180">
        <f>SUM(Таблица23[[#This Row],[Столбец12]]*45*2)</f>
        <v>6480</v>
      </c>
      <c r="E212" s="92">
        <v>4000</v>
      </c>
      <c r="F212" s="180">
        <f>SUM(Таблица23[[#This Row],[Столбец12]]*75*2)</f>
        <v>10800</v>
      </c>
      <c r="G212" s="181">
        <v>8800</v>
      </c>
      <c r="H212" s="163"/>
      <c r="I212" s="165">
        <v>12400</v>
      </c>
      <c r="J212" s="166"/>
      <c r="K212" s="156">
        <v>13850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  <c r="IH212" s="66"/>
      <c r="II212" s="66"/>
      <c r="IJ212" s="66"/>
      <c r="IK212" s="66"/>
      <c r="IL212" s="66"/>
      <c r="IM212" s="66"/>
      <c r="IN212" s="66"/>
      <c r="IO212" s="66"/>
      <c r="IP212" s="66"/>
      <c r="IQ212" s="66"/>
      <c r="IR212" s="66"/>
      <c r="IS212" s="66"/>
      <c r="IT212" s="66"/>
      <c r="IU212" s="66"/>
      <c r="IV212" s="66"/>
      <c r="IW212" s="66"/>
      <c r="IX212" s="66"/>
      <c r="IY212" s="66"/>
      <c r="IZ212" s="66"/>
      <c r="JA212" s="66"/>
      <c r="JB212" s="66"/>
      <c r="JC212" s="66"/>
      <c r="JD212" s="66"/>
      <c r="JE212" s="66"/>
      <c r="JF212" s="66"/>
      <c r="JG212" s="66"/>
      <c r="JH212" s="66"/>
      <c r="JI212" s="66"/>
      <c r="JJ212" s="66"/>
      <c r="JK212" s="66"/>
      <c r="JL212" s="66"/>
      <c r="JM212" s="66"/>
      <c r="JN212" s="66"/>
      <c r="JO212" s="66"/>
      <c r="JP212" s="66"/>
      <c r="JQ212" s="66"/>
    </row>
    <row r="213" spans="1:277" s="49" customFormat="1" ht="15" x14ac:dyDescent="0.25">
      <c r="A213" s="27" t="s">
        <v>232</v>
      </c>
      <c r="B213" s="93">
        <v>39</v>
      </c>
      <c r="C213" s="93"/>
      <c r="D213" s="178">
        <f>SUM(Таблица23[[#This Row],[Столбец12]]*45*2)</f>
        <v>3510</v>
      </c>
      <c r="E213" s="93"/>
      <c r="F213" s="178">
        <f>SUM(Таблица23[[#This Row],[Столбец12]]*75*2)</f>
        <v>5850</v>
      </c>
      <c r="G213" s="179">
        <v>5500</v>
      </c>
      <c r="H213" s="164"/>
      <c r="I213" s="165">
        <v>7600</v>
      </c>
      <c r="J213" s="166"/>
      <c r="K213" s="156">
        <v>8600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  <c r="IH213" s="66"/>
      <c r="II213" s="66"/>
      <c r="IJ213" s="66"/>
      <c r="IK213" s="66"/>
      <c r="IL213" s="66"/>
      <c r="IM213" s="66"/>
      <c r="IN213" s="66"/>
      <c r="IO213" s="66"/>
      <c r="IP213" s="66"/>
      <c r="IQ213" s="66"/>
      <c r="IR213" s="66"/>
      <c r="IS213" s="66"/>
      <c r="IT213" s="66"/>
      <c r="IU213" s="66"/>
      <c r="IV213" s="66"/>
      <c r="IW213" s="66"/>
      <c r="IX213" s="66"/>
      <c r="IY213" s="66"/>
      <c r="IZ213" s="66"/>
      <c r="JA213" s="66"/>
      <c r="JB213" s="66"/>
      <c r="JC213" s="66"/>
      <c r="JD213" s="66"/>
      <c r="JE213" s="66"/>
      <c r="JF213" s="66"/>
      <c r="JG213" s="66"/>
      <c r="JH213" s="66"/>
      <c r="JI213" s="66"/>
      <c r="JJ213" s="66"/>
      <c r="JK213" s="66"/>
      <c r="JL213" s="66"/>
      <c r="JM213" s="66"/>
      <c r="JN213" s="66"/>
      <c r="JO213" s="66"/>
      <c r="JP213" s="66"/>
      <c r="JQ213" s="66"/>
    </row>
    <row r="214" spans="1:277" ht="15" x14ac:dyDescent="0.25">
      <c r="A214" s="29" t="s">
        <v>233</v>
      </c>
      <c r="B214" s="92">
        <v>65</v>
      </c>
      <c r="C214" s="92"/>
      <c r="D214" s="180">
        <f>SUM(Таблица23[[#This Row],[Столбец12]]*45*2)</f>
        <v>5850</v>
      </c>
      <c r="E214" s="92">
        <v>3000</v>
      </c>
      <c r="F214" s="180">
        <f>SUM(Таблица23[[#This Row],[Столбец12]]*75*2)</f>
        <v>9750</v>
      </c>
      <c r="G214" s="181">
        <v>8100</v>
      </c>
      <c r="H214" s="163"/>
      <c r="I214" s="165">
        <v>11400</v>
      </c>
      <c r="J214" s="166"/>
      <c r="K214" s="156">
        <v>12650</v>
      </c>
    </row>
    <row r="215" spans="1:277" s="49" customFormat="1" ht="15" x14ac:dyDescent="0.25">
      <c r="A215" s="29" t="s">
        <v>234</v>
      </c>
      <c r="B215" s="92">
        <v>62</v>
      </c>
      <c r="C215" s="92"/>
      <c r="D215" s="180">
        <f>SUM(Таблица23[[#This Row],[Столбец12]]*45*2)</f>
        <v>5580</v>
      </c>
      <c r="E215" s="92">
        <v>3200</v>
      </c>
      <c r="F215" s="180">
        <f>SUM(Таблица23[[#This Row],[Столбец12]]*75*2)</f>
        <v>9300</v>
      </c>
      <c r="G215" s="181">
        <v>7800</v>
      </c>
      <c r="H215" s="163"/>
      <c r="I215" s="165">
        <v>10900</v>
      </c>
      <c r="J215" s="166"/>
      <c r="K215" s="156">
        <v>12150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  <c r="IH215" s="66"/>
      <c r="II215" s="66"/>
      <c r="IJ215" s="66"/>
      <c r="IK215" s="66"/>
      <c r="IL215" s="66"/>
      <c r="IM215" s="66"/>
      <c r="IN215" s="66"/>
      <c r="IO215" s="66"/>
      <c r="IP215" s="66"/>
      <c r="IQ215" s="66"/>
      <c r="IR215" s="66"/>
      <c r="IS215" s="66"/>
      <c r="IT215" s="66"/>
      <c r="IU215" s="66"/>
      <c r="IV215" s="66"/>
      <c r="IW215" s="66"/>
      <c r="IX215" s="66"/>
      <c r="IY215" s="66"/>
      <c r="IZ215" s="66"/>
      <c r="JA215" s="66"/>
      <c r="JB215" s="66"/>
      <c r="JC215" s="66"/>
      <c r="JD215" s="66"/>
      <c r="JE215" s="66"/>
      <c r="JF215" s="66"/>
      <c r="JG215" s="66"/>
      <c r="JH215" s="66"/>
      <c r="JI215" s="66"/>
      <c r="JJ215" s="66"/>
      <c r="JK215" s="66"/>
      <c r="JL215" s="66"/>
      <c r="JM215" s="66"/>
      <c r="JN215" s="66"/>
      <c r="JO215" s="66"/>
      <c r="JP215" s="66"/>
      <c r="JQ215" s="66"/>
    </row>
    <row r="216" spans="1:277" ht="15" x14ac:dyDescent="0.25">
      <c r="A216" s="27" t="s">
        <v>235</v>
      </c>
      <c r="B216" s="93">
        <v>56</v>
      </c>
      <c r="C216" s="93"/>
      <c r="D216" s="178">
        <f>SUM(Таблица23[[#This Row],[Столбец12]]*45*2)</f>
        <v>5040</v>
      </c>
      <c r="E216" s="93"/>
      <c r="F216" s="178">
        <f>SUM(Таблица23[[#This Row],[Столбец12]]*75*2)</f>
        <v>8400</v>
      </c>
      <c r="G216" s="179">
        <v>7200</v>
      </c>
      <c r="H216" s="164"/>
      <c r="I216" s="165">
        <v>10100</v>
      </c>
      <c r="J216" s="166"/>
      <c r="K216" s="156">
        <v>11700</v>
      </c>
    </row>
    <row r="217" spans="1:277" s="49" customFormat="1" ht="15" x14ac:dyDescent="0.25">
      <c r="A217" s="29" t="s">
        <v>236</v>
      </c>
      <c r="B217" s="92">
        <v>58</v>
      </c>
      <c r="C217" s="92"/>
      <c r="D217" s="180">
        <f>SUM(Таблица23[[#This Row],[Столбец12]]*45*2)</f>
        <v>5220</v>
      </c>
      <c r="E217" s="186"/>
      <c r="F217" s="187">
        <f>SUM(Таблица23[[#This Row],[Столбец12]]*75*2)</f>
        <v>8700</v>
      </c>
      <c r="G217" s="181">
        <v>7650</v>
      </c>
      <c r="H217" s="163"/>
      <c r="I217" s="165">
        <v>10800</v>
      </c>
      <c r="J217" s="166"/>
      <c r="K217" s="156">
        <v>11700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  <c r="IJ217" s="66"/>
      <c r="IK217" s="66"/>
      <c r="IL217" s="66"/>
      <c r="IM217" s="66"/>
      <c r="IN217" s="66"/>
      <c r="IO217" s="66"/>
      <c r="IP217" s="66"/>
      <c r="IQ217" s="66"/>
      <c r="IR217" s="66"/>
      <c r="IS217" s="66"/>
      <c r="IT217" s="66"/>
      <c r="IU217" s="66"/>
      <c r="IV217" s="66"/>
      <c r="IW217" s="66"/>
      <c r="IX217" s="66"/>
      <c r="IY217" s="66"/>
      <c r="IZ217" s="66"/>
      <c r="JA217" s="66"/>
      <c r="JB217" s="66"/>
      <c r="JC217" s="66"/>
      <c r="JD217" s="66"/>
      <c r="JE217" s="66"/>
      <c r="JF217" s="66"/>
      <c r="JG217" s="66"/>
      <c r="JH217" s="66"/>
      <c r="JI217" s="66"/>
      <c r="JJ217" s="66"/>
      <c r="JK217" s="66"/>
      <c r="JL217" s="66"/>
      <c r="JM217" s="66"/>
      <c r="JN217" s="66"/>
      <c r="JO217" s="66"/>
      <c r="JP217" s="66"/>
      <c r="JQ217" s="66"/>
    </row>
    <row r="218" spans="1:277" ht="15" x14ac:dyDescent="0.25">
      <c r="A218" s="29" t="s">
        <v>237</v>
      </c>
      <c r="B218" s="92">
        <v>68</v>
      </c>
      <c r="C218" s="92"/>
      <c r="D218" s="180">
        <f>SUM(Таблица23[[#This Row],[Столбец12]]*45*2)</f>
        <v>6120</v>
      </c>
      <c r="E218" s="92"/>
      <c r="F218" s="180">
        <f>SUM(Таблица23[[#This Row],[Столбец12]]*75*2)</f>
        <v>10200</v>
      </c>
      <c r="G218" s="181">
        <v>8400</v>
      </c>
      <c r="H218" s="163"/>
      <c r="I218" s="165">
        <v>11800</v>
      </c>
      <c r="J218" s="166"/>
      <c r="K218" s="156">
        <v>13200</v>
      </c>
    </row>
    <row r="219" spans="1:277" ht="15" x14ac:dyDescent="0.25">
      <c r="A219" s="27" t="s">
        <v>238</v>
      </c>
      <c r="B219" s="93">
        <v>7</v>
      </c>
      <c r="C219" s="93"/>
      <c r="D219" s="176">
        <v>1000</v>
      </c>
      <c r="E219" s="177"/>
      <c r="F219" s="176">
        <f>SUM(Таблица23[[#This Row],[Столбец12]]*75*2)</f>
        <v>1050</v>
      </c>
      <c r="G219" s="159">
        <v>3100</v>
      </c>
      <c r="H219" s="155"/>
      <c r="I219" s="158">
        <v>4600</v>
      </c>
      <c r="J219" s="156"/>
      <c r="K219" s="156">
        <v>5100</v>
      </c>
    </row>
    <row r="220" spans="1:277" ht="15" x14ac:dyDescent="0.25">
      <c r="A220" s="29" t="s">
        <v>239</v>
      </c>
      <c r="B220" s="92">
        <v>44</v>
      </c>
      <c r="C220" s="92"/>
      <c r="D220" s="180">
        <f>SUM(Таблица23[[#This Row],[Столбец12]]*45*2)</f>
        <v>3960</v>
      </c>
      <c r="E220" s="92">
        <v>2000</v>
      </c>
      <c r="F220" s="180">
        <f>SUM(Таблица23[[#This Row],[Столбец12]]*75*2)</f>
        <v>6600</v>
      </c>
      <c r="G220" s="181">
        <v>6000</v>
      </c>
      <c r="H220" s="163"/>
      <c r="I220" s="165">
        <v>8600</v>
      </c>
      <c r="J220" s="166"/>
      <c r="K220" s="156">
        <v>9500</v>
      </c>
    </row>
    <row r="221" spans="1:277" s="49" customFormat="1" ht="15" x14ac:dyDescent="0.25">
      <c r="A221" s="29" t="s">
        <v>240</v>
      </c>
      <c r="B221" s="92">
        <v>13</v>
      </c>
      <c r="C221" s="92"/>
      <c r="D221" s="188">
        <v>1200</v>
      </c>
      <c r="E221" s="189">
        <v>1400</v>
      </c>
      <c r="F221" s="188">
        <f>SUM(Таблица23[[#This Row],[Столбец12]]*75*2)</f>
        <v>1950</v>
      </c>
      <c r="G221" s="161">
        <v>3700</v>
      </c>
      <c r="H221" s="153"/>
      <c r="I221" s="158">
        <v>5600</v>
      </c>
      <c r="J221" s="156"/>
      <c r="K221" s="156">
        <v>6100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  <c r="IJ221" s="66"/>
      <c r="IK221" s="66"/>
      <c r="IL221" s="66"/>
      <c r="IM221" s="66"/>
      <c r="IN221" s="66"/>
      <c r="IO221" s="66"/>
      <c r="IP221" s="66"/>
      <c r="IQ221" s="66"/>
      <c r="IR221" s="66"/>
      <c r="IS221" s="66"/>
      <c r="IT221" s="66"/>
      <c r="IU221" s="66"/>
      <c r="IV221" s="66"/>
      <c r="IW221" s="66"/>
      <c r="IX221" s="66"/>
      <c r="IY221" s="66"/>
      <c r="IZ221" s="66"/>
      <c r="JA221" s="66"/>
      <c r="JB221" s="66"/>
      <c r="JC221" s="66"/>
      <c r="JD221" s="66"/>
      <c r="JE221" s="66"/>
      <c r="JF221" s="66"/>
      <c r="JG221" s="66"/>
      <c r="JH221" s="66"/>
      <c r="JI221" s="66"/>
      <c r="JJ221" s="66"/>
      <c r="JK221" s="66"/>
      <c r="JL221" s="66"/>
      <c r="JM221" s="66"/>
      <c r="JN221" s="66"/>
      <c r="JO221" s="66"/>
      <c r="JP221" s="66"/>
      <c r="JQ221" s="66"/>
    </row>
    <row r="222" spans="1:277" ht="15" x14ac:dyDescent="0.25">
      <c r="A222" s="27" t="s">
        <v>241</v>
      </c>
      <c r="B222" s="93">
        <v>53</v>
      </c>
      <c r="C222" s="93"/>
      <c r="D222" s="178">
        <f>SUM(Таблица23[[#This Row],[Столбец12]]*45*2)</f>
        <v>4770</v>
      </c>
      <c r="E222" s="93">
        <v>4500</v>
      </c>
      <c r="F222" s="178">
        <f>SUM(Таблица23[[#This Row],[Столбец12]]*75*2)</f>
        <v>7950</v>
      </c>
      <c r="G222" s="179">
        <v>6900</v>
      </c>
      <c r="H222" s="164"/>
      <c r="I222" s="165">
        <v>9700</v>
      </c>
      <c r="J222" s="166"/>
      <c r="K222" s="156">
        <v>11100</v>
      </c>
    </row>
    <row r="223" spans="1:277" s="49" customFormat="1" ht="15" x14ac:dyDescent="0.25">
      <c r="A223" s="29" t="s">
        <v>242</v>
      </c>
      <c r="B223" s="92">
        <v>32</v>
      </c>
      <c r="C223" s="92"/>
      <c r="D223" s="180">
        <f>SUM(Таблица23[[#This Row],[Столбец12]]*45*2)</f>
        <v>2880</v>
      </c>
      <c r="E223" s="92">
        <v>3000</v>
      </c>
      <c r="F223" s="180">
        <f>SUM(Таблица23[[#This Row],[Столбец12]]*75*2)</f>
        <v>4800</v>
      </c>
      <c r="G223" s="181">
        <v>4800</v>
      </c>
      <c r="H223" s="163"/>
      <c r="I223" s="165">
        <v>6700</v>
      </c>
      <c r="J223" s="166"/>
      <c r="K223" s="156">
        <v>7400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  <c r="IJ223" s="66"/>
      <c r="IK223" s="66"/>
      <c r="IL223" s="66"/>
      <c r="IM223" s="66"/>
      <c r="IN223" s="66"/>
      <c r="IO223" s="66"/>
      <c r="IP223" s="66"/>
      <c r="IQ223" s="66"/>
      <c r="IR223" s="66"/>
      <c r="IS223" s="66"/>
      <c r="IT223" s="66"/>
      <c r="IU223" s="66"/>
      <c r="IV223" s="66"/>
      <c r="IW223" s="66"/>
      <c r="IX223" s="66"/>
      <c r="IY223" s="66"/>
      <c r="IZ223" s="66"/>
      <c r="JA223" s="66"/>
      <c r="JB223" s="66"/>
      <c r="JC223" s="66"/>
      <c r="JD223" s="66"/>
      <c r="JE223" s="66"/>
      <c r="JF223" s="66"/>
      <c r="JG223" s="66"/>
      <c r="JH223" s="66"/>
      <c r="JI223" s="66"/>
      <c r="JJ223" s="66"/>
      <c r="JK223" s="66"/>
      <c r="JL223" s="66"/>
      <c r="JM223" s="66"/>
      <c r="JN223" s="66"/>
      <c r="JO223" s="66"/>
      <c r="JP223" s="66"/>
      <c r="JQ223" s="66"/>
    </row>
    <row r="224" spans="1:277" ht="15" x14ac:dyDescent="0.25">
      <c r="A224" s="27" t="s">
        <v>243</v>
      </c>
      <c r="B224" s="93">
        <v>40</v>
      </c>
      <c r="C224" s="93"/>
      <c r="D224" s="178">
        <f>SUM(Таблица23[[#This Row],[Столбец12]]*45*2)</f>
        <v>3600</v>
      </c>
      <c r="E224" s="93"/>
      <c r="F224" s="178">
        <f>SUM(Таблица23[[#This Row],[Столбец12]]*75*2)</f>
        <v>6000</v>
      </c>
      <c r="G224" s="179">
        <v>5600</v>
      </c>
      <c r="H224" s="164"/>
      <c r="I224" s="165">
        <v>8000</v>
      </c>
      <c r="J224" s="166"/>
      <c r="K224" s="156">
        <v>8800</v>
      </c>
    </row>
    <row r="225" spans="1:277" ht="15" x14ac:dyDescent="0.25">
      <c r="A225" s="29" t="s">
        <v>244</v>
      </c>
      <c r="B225" s="92">
        <v>39</v>
      </c>
      <c r="C225" s="92"/>
      <c r="D225" s="188">
        <v>3800</v>
      </c>
      <c r="E225" s="189"/>
      <c r="F225" s="188">
        <f>SUM(Таблица23[[#This Row],[Столбец12]]*75*2)</f>
        <v>5850</v>
      </c>
      <c r="G225" s="161">
        <v>6100</v>
      </c>
      <c r="H225" s="153"/>
      <c r="I225" s="158">
        <v>7800</v>
      </c>
      <c r="J225" s="156"/>
      <c r="K225" s="156">
        <v>8800</v>
      </c>
    </row>
    <row r="226" spans="1:277" s="49" customFormat="1" ht="15" x14ac:dyDescent="0.25">
      <c r="A226" s="27" t="s">
        <v>245</v>
      </c>
      <c r="B226" s="93">
        <v>25</v>
      </c>
      <c r="C226" s="93"/>
      <c r="D226" s="178">
        <f>SUM(Таблица23[[#This Row],[Столбец12]]*45*2)</f>
        <v>2250</v>
      </c>
      <c r="E226" s="93">
        <v>2200</v>
      </c>
      <c r="F226" s="178">
        <f>SUM(Таблица23[[#This Row],[Столбец12]]*75*2)</f>
        <v>3750</v>
      </c>
      <c r="G226" s="179">
        <v>4300</v>
      </c>
      <c r="H226" s="164"/>
      <c r="I226" s="165">
        <v>6100</v>
      </c>
      <c r="J226" s="166"/>
      <c r="K226" s="156">
        <v>6400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  <c r="IH226" s="66"/>
      <c r="II226" s="66"/>
      <c r="IJ226" s="66"/>
      <c r="IK226" s="66"/>
      <c r="IL226" s="66"/>
      <c r="IM226" s="66"/>
      <c r="IN226" s="66"/>
      <c r="IO226" s="66"/>
      <c r="IP226" s="66"/>
      <c r="IQ226" s="66"/>
      <c r="IR226" s="66"/>
      <c r="IS226" s="66"/>
      <c r="IT226" s="66"/>
      <c r="IU226" s="66"/>
      <c r="IV226" s="66"/>
      <c r="IW226" s="66"/>
      <c r="IX226" s="66"/>
      <c r="IY226" s="66"/>
      <c r="IZ226" s="66"/>
      <c r="JA226" s="66"/>
      <c r="JB226" s="66"/>
      <c r="JC226" s="66"/>
      <c r="JD226" s="66"/>
      <c r="JE226" s="66"/>
      <c r="JF226" s="66"/>
      <c r="JG226" s="66"/>
      <c r="JH226" s="66"/>
      <c r="JI226" s="66"/>
      <c r="JJ226" s="66"/>
      <c r="JK226" s="66"/>
      <c r="JL226" s="66"/>
      <c r="JM226" s="66"/>
      <c r="JN226" s="66"/>
      <c r="JO226" s="66"/>
      <c r="JP226" s="66"/>
      <c r="JQ226" s="66"/>
    </row>
    <row r="227" spans="1:277" ht="26.25" x14ac:dyDescent="0.4">
      <c r="A227" s="31" t="s">
        <v>246</v>
      </c>
      <c r="B227" s="53"/>
      <c r="C227" s="53"/>
      <c r="D227" s="28"/>
      <c r="E227" s="23"/>
      <c r="F227" s="28"/>
      <c r="G227" s="36"/>
      <c r="H227" s="146"/>
      <c r="I227" s="39"/>
      <c r="J227" s="121"/>
      <c r="K227" s="221"/>
    </row>
    <row r="228" spans="1:277" ht="15" x14ac:dyDescent="0.25">
      <c r="A228" s="29" t="s">
        <v>247</v>
      </c>
      <c r="B228" s="92">
        <v>32</v>
      </c>
      <c r="C228" s="92"/>
      <c r="D228" s="188">
        <v>3000</v>
      </c>
      <c r="E228" s="189"/>
      <c r="F228" s="188">
        <f>SUM(Таблица23[[#This Row],[Столбец12]]*75*2)</f>
        <v>4800</v>
      </c>
      <c r="G228" s="161">
        <v>5200</v>
      </c>
      <c r="H228" s="153"/>
      <c r="I228" s="158">
        <v>6800</v>
      </c>
      <c r="J228" s="156"/>
      <c r="K228" s="156">
        <v>7300</v>
      </c>
    </row>
    <row r="229" spans="1:277" s="49" customFormat="1" ht="15" x14ac:dyDescent="0.25">
      <c r="A229" s="27" t="s">
        <v>248</v>
      </c>
      <c r="B229" s="93">
        <v>30</v>
      </c>
      <c r="C229" s="93"/>
      <c r="D229" s="176">
        <v>2500</v>
      </c>
      <c r="E229" s="177">
        <v>2800</v>
      </c>
      <c r="F229" s="176">
        <f>SUM(Таблица23[[#This Row],[Столбец12]]*75*2)</f>
        <v>4500</v>
      </c>
      <c r="G229" s="159">
        <v>4600</v>
      </c>
      <c r="H229" s="155"/>
      <c r="I229" s="158">
        <v>7600</v>
      </c>
      <c r="J229" s="156"/>
      <c r="K229" s="156">
        <v>8600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  <c r="IH229" s="66"/>
      <c r="II229" s="66"/>
      <c r="IJ229" s="66"/>
      <c r="IK229" s="66"/>
      <c r="IL229" s="66"/>
      <c r="IM229" s="66"/>
      <c r="IN229" s="66"/>
      <c r="IO229" s="66"/>
      <c r="IP229" s="66"/>
      <c r="IQ229" s="66"/>
      <c r="IR229" s="66"/>
      <c r="IS229" s="66"/>
      <c r="IT229" s="66"/>
      <c r="IU229" s="66"/>
      <c r="IV229" s="66"/>
      <c r="IW229" s="66"/>
      <c r="IX229" s="66"/>
      <c r="IY229" s="66"/>
      <c r="IZ229" s="66"/>
      <c r="JA229" s="66"/>
      <c r="JB229" s="66"/>
      <c r="JC229" s="66"/>
      <c r="JD229" s="66"/>
      <c r="JE229" s="66"/>
      <c r="JF229" s="66"/>
      <c r="JG229" s="66"/>
      <c r="JH229" s="66"/>
      <c r="JI229" s="66"/>
      <c r="JJ229" s="66"/>
      <c r="JK229" s="66"/>
      <c r="JL229" s="66"/>
      <c r="JM229" s="66"/>
      <c r="JN229" s="66"/>
      <c r="JO229" s="66"/>
      <c r="JP229" s="66"/>
      <c r="JQ229" s="66"/>
    </row>
    <row r="230" spans="1:277" s="49" customFormat="1" ht="15" x14ac:dyDescent="0.25">
      <c r="A230" s="29" t="s">
        <v>249</v>
      </c>
      <c r="B230" s="92">
        <v>59</v>
      </c>
      <c r="C230" s="92"/>
      <c r="D230" s="180">
        <f>SUM(Таблица23[[#This Row],[Столбец12]]*45*2)</f>
        <v>5310</v>
      </c>
      <c r="E230" s="92">
        <v>3800</v>
      </c>
      <c r="F230" s="180">
        <f>SUM(Таблица23[[#This Row],[Столбец12]]*75*2)</f>
        <v>8850</v>
      </c>
      <c r="G230" s="181">
        <v>7500</v>
      </c>
      <c r="H230" s="163"/>
      <c r="I230" s="165">
        <v>10300</v>
      </c>
      <c r="J230" s="166"/>
      <c r="K230" s="156">
        <v>11500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  <c r="IH230" s="66"/>
      <c r="II230" s="66"/>
      <c r="IJ230" s="66"/>
      <c r="IK230" s="66"/>
      <c r="IL230" s="66"/>
      <c r="IM230" s="66"/>
      <c r="IN230" s="66"/>
      <c r="IO230" s="66"/>
      <c r="IP230" s="66"/>
      <c r="IQ230" s="66"/>
      <c r="IR230" s="66"/>
      <c r="IS230" s="66"/>
      <c r="IT230" s="66"/>
      <c r="IU230" s="66"/>
      <c r="IV230" s="66"/>
      <c r="IW230" s="66"/>
      <c r="IX230" s="66"/>
      <c r="IY230" s="66"/>
      <c r="IZ230" s="66"/>
      <c r="JA230" s="66"/>
      <c r="JB230" s="66"/>
      <c r="JC230" s="66"/>
      <c r="JD230" s="66"/>
      <c r="JE230" s="66"/>
      <c r="JF230" s="66"/>
      <c r="JG230" s="66"/>
      <c r="JH230" s="66"/>
      <c r="JI230" s="66"/>
      <c r="JJ230" s="66"/>
      <c r="JK230" s="66"/>
      <c r="JL230" s="66"/>
      <c r="JM230" s="66"/>
      <c r="JN230" s="66"/>
      <c r="JO230" s="66"/>
      <c r="JP230" s="66"/>
      <c r="JQ230" s="66"/>
    </row>
    <row r="231" spans="1:277" s="49" customFormat="1" ht="15" x14ac:dyDescent="0.25">
      <c r="A231" s="27" t="s">
        <v>250</v>
      </c>
      <c r="B231" s="93">
        <v>67</v>
      </c>
      <c r="C231" s="93"/>
      <c r="D231" s="178">
        <f>SUM(Таблица23[[#This Row],[Столбец12]]*45*2)</f>
        <v>6030</v>
      </c>
      <c r="E231" s="93"/>
      <c r="F231" s="178">
        <f>SUM(Таблица23[[#This Row],[Столбец12]]*75*2)</f>
        <v>10050</v>
      </c>
      <c r="G231" s="179">
        <v>8300</v>
      </c>
      <c r="H231" s="164"/>
      <c r="I231" s="165">
        <v>11500</v>
      </c>
      <c r="J231" s="166"/>
      <c r="K231" s="156">
        <v>12850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  <c r="IH231" s="66"/>
      <c r="II231" s="66"/>
      <c r="IJ231" s="66"/>
      <c r="IK231" s="66"/>
      <c r="IL231" s="66"/>
      <c r="IM231" s="66"/>
      <c r="IN231" s="66"/>
      <c r="IO231" s="66"/>
      <c r="IP231" s="66"/>
      <c r="IQ231" s="66"/>
      <c r="IR231" s="66"/>
      <c r="IS231" s="66"/>
      <c r="IT231" s="66"/>
      <c r="IU231" s="66"/>
      <c r="IV231" s="66"/>
      <c r="IW231" s="66"/>
      <c r="IX231" s="66"/>
      <c r="IY231" s="66"/>
      <c r="IZ231" s="66"/>
      <c r="JA231" s="66"/>
      <c r="JB231" s="66"/>
      <c r="JC231" s="66"/>
      <c r="JD231" s="66"/>
      <c r="JE231" s="66"/>
      <c r="JF231" s="66"/>
      <c r="JG231" s="66"/>
      <c r="JH231" s="66"/>
      <c r="JI231" s="66"/>
      <c r="JJ231" s="66"/>
      <c r="JK231" s="66"/>
      <c r="JL231" s="66"/>
      <c r="JM231" s="66"/>
      <c r="JN231" s="66"/>
      <c r="JO231" s="66"/>
      <c r="JP231" s="66"/>
      <c r="JQ231" s="66"/>
    </row>
    <row r="232" spans="1:277" s="49" customFormat="1" ht="15" x14ac:dyDescent="0.25">
      <c r="A232" s="27" t="s">
        <v>443</v>
      </c>
      <c r="B232" s="93">
        <v>43</v>
      </c>
      <c r="C232" s="93"/>
      <c r="D232" s="178">
        <f>SUM(Таблица23[[#This Row],[Столбец12]]*45*2)</f>
        <v>3870</v>
      </c>
      <c r="E232" s="93">
        <v>2700</v>
      </c>
      <c r="F232" s="178">
        <f>SUM(Таблица23[[#This Row],[Столбец12]]*75*2)</f>
        <v>6450</v>
      </c>
      <c r="G232" s="179">
        <v>5900</v>
      </c>
      <c r="H232" s="164"/>
      <c r="I232" s="165">
        <v>8500</v>
      </c>
      <c r="J232" s="166"/>
      <c r="K232" s="156">
        <v>9300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  <c r="IH232" s="66"/>
      <c r="II232" s="66"/>
      <c r="IJ232" s="66"/>
      <c r="IK232" s="66"/>
      <c r="IL232" s="66"/>
      <c r="IM232" s="66"/>
      <c r="IN232" s="66"/>
      <c r="IO232" s="66"/>
      <c r="IP232" s="66"/>
      <c r="IQ232" s="66"/>
      <c r="IR232" s="66"/>
      <c r="IS232" s="66"/>
      <c r="IT232" s="66"/>
      <c r="IU232" s="66"/>
      <c r="IV232" s="66"/>
      <c r="IW232" s="66"/>
      <c r="IX232" s="66"/>
      <c r="IY232" s="66"/>
      <c r="IZ232" s="66"/>
      <c r="JA232" s="66"/>
      <c r="JB232" s="66"/>
      <c r="JC232" s="66"/>
      <c r="JD232" s="66"/>
      <c r="JE232" s="66"/>
      <c r="JF232" s="66"/>
      <c r="JG232" s="66"/>
      <c r="JH232" s="66"/>
      <c r="JI232" s="66"/>
      <c r="JJ232" s="66"/>
      <c r="JK232" s="66"/>
      <c r="JL232" s="66"/>
      <c r="JM232" s="66"/>
      <c r="JN232" s="66"/>
      <c r="JO232" s="66"/>
      <c r="JP232" s="66"/>
      <c r="JQ232" s="66"/>
    </row>
    <row r="233" spans="1:277" s="49" customFormat="1" ht="15" x14ac:dyDescent="0.25">
      <c r="A233" s="29" t="s">
        <v>251</v>
      </c>
      <c r="B233" s="92">
        <v>32</v>
      </c>
      <c r="C233" s="92"/>
      <c r="D233" s="180">
        <f>SUM(Таблица23[[#This Row],[Столбец12]]*45*2)</f>
        <v>2880</v>
      </c>
      <c r="E233" s="92">
        <v>3500</v>
      </c>
      <c r="F233" s="180">
        <f>SUM(Таблица23[[#This Row],[Столбец12]]*75*2)</f>
        <v>4800</v>
      </c>
      <c r="G233" s="181">
        <v>5300</v>
      </c>
      <c r="H233" s="163"/>
      <c r="I233" s="165">
        <v>8100</v>
      </c>
      <c r="J233" s="166"/>
      <c r="K233" s="156">
        <v>9300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  <c r="IJ233" s="66"/>
      <c r="IK233" s="66"/>
      <c r="IL233" s="66"/>
      <c r="IM233" s="66"/>
      <c r="IN233" s="66"/>
      <c r="IO233" s="66"/>
      <c r="IP233" s="66"/>
      <c r="IQ233" s="66"/>
      <c r="IR233" s="66"/>
      <c r="IS233" s="66"/>
      <c r="IT233" s="66"/>
      <c r="IU233" s="66"/>
      <c r="IV233" s="66"/>
      <c r="IW233" s="66"/>
      <c r="IX233" s="66"/>
      <c r="IY233" s="66"/>
      <c r="IZ233" s="66"/>
      <c r="JA233" s="66"/>
      <c r="JB233" s="66"/>
      <c r="JC233" s="66"/>
      <c r="JD233" s="66"/>
      <c r="JE233" s="66"/>
      <c r="JF233" s="66"/>
      <c r="JG233" s="66"/>
      <c r="JH233" s="66"/>
      <c r="JI233" s="66"/>
      <c r="JJ233" s="66"/>
      <c r="JK233" s="66"/>
      <c r="JL233" s="66"/>
      <c r="JM233" s="66"/>
      <c r="JN233" s="66"/>
      <c r="JO233" s="66"/>
      <c r="JP233" s="66"/>
      <c r="JQ233" s="66"/>
    </row>
    <row r="234" spans="1:277" ht="15" x14ac:dyDescent="0.25">
      <c r="A234" s="27" t="s">
        <v>252</v>
      </c>
      <c r="B234" s="93">
        <v>44</v>
      </c>
      <c r="C234" s="93"/>
      <c r="D234" s="178">
        <f>SUM(Таблица23[[#This Row],[Столбец12]]*45*2)</f>
        <v>3960</v>
      </c>
      <c r="E234" s="93">
        <v>3300</v>
      </c>
      <c r="F234" s="178">
        <f>SUM(Таблица23[[#This Row],[Столбец12]]*75*2)</f>
        <v>6600</v>
      </c>
      <c r="G234" s="179">
        <v>6000</v>
      </c>
      <c r="H234" s="164"/>
      <c r="I234" s="165">
        <v>9100</v>
      </c>
      <c r="J234" s="166"/>
      <c r="K234" s="156">
        <v>9500</v>
      </c>
    </row>
    <row r="235" spans="1:277" ht="15" x14ac:dyDescent="0.25">
      <c r="A235" s="27" t="s">
        <v>253</v>
      </c>
      <c r="B235" s="93">
        <v>9</v>
      </c>
      <c r="C235" s="93"/>
      <c r="D235" s="176">
        <v>1050</v>
      </c>
      <c r="E235" s="177"/>
      <c r="F235" s="176">
        <f>SUM(Таблица23[[#This Row],[Столбец12]]*75*2)</f>
        <v>1350</v>
      </c>
      <c r="G235" s="159">
        <v>2900</v>
      </c>
      <c r="H235" s="155"/>
      <c r="I235" s="158">
        <v>4500</v>
      </c>
      <c r="J235" s="156"/>
      <c r="K235" s="156">
        <v>5100</v>
      </c>
    </row>
    <row r="236" spans="1:277" ht="15" x14ac:dyDescent="0.25">
      <c r="A236" s="29" t="s">
        <v>254</v>
      </c>
      <c r="B236" s="92">
        <v>57</v>
      </c>
      <c r="C236" s="92"/>
      <c r="D236" s="180">
        <f>SUM(Таблица23[[#This Row],[Столбец12]]*45*2)</f>
        <v>5130</v>
      </c>
      <c r="E236" s="92"/>
      <c r="F236" s="180">
        <f>SUM(Таблица23[[#This Row],[Столбец12]]*75*2)</f>
        <v>8550</v>
      </c>
      <c r="G236" s="181">
        <v>7300</v>
      </c>
      <c r="H236" s="163"/>
      <c r="I236" s="165">
        <v>10100</v>
      </c>
      <c r="J236" s="166"/>
      <c r="K236" s="156">
        <v>11800</v>
      </c>
    </row>
    <row r="237" spans="1:277" s="49" customFormat="1" ht="15" x14ac:dyDescent="0.25">
      <c r="A237" s="29" t="s">
        <v>255</v>
      </c>
      <c r="B237" s="92">
        <v>42</v>
      </c>
      <c r="C237" s="92"/>
      <c r="D237" s="180">
        <f>SUM(Таблица23[[#This Row],[Столбец12]]*45*2)</f>
        <v>3780</v>
      </c>
      <c r="E237" s="92">
        <v>3000</v>
      </c>
      <c r="F237" s="180">
        <f>SUM(Таблица23[[#This Row],[Столбец12]]*75*2)</f>
        <v>6300</v>
      </c>
      <c r="G237" s="181">
        <v>5800</v>
      </c>
      <c r="H237" s="163"/>
      <c r="I237" s="165">
        <v>7900</v>
      </c>
      <c r="J237" s="166"/>
      <c r="K237" s="156">
        <v>9100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  <c r="IH237" s="66"/>
      <c r="II237" s="66"/>
      <c r="IJ237" s="66"/>
      <c r="IK237" s="66"/>
      <c r="IL237" s="66"/>
      <c r="IM237" s="66"/>
      <c r="IN237" s="66"/>
      <c r="IO237" s="66"/>
      <c r="IP237" s="66"/>
      <c r="IQ237" s="66"/>
      <c r="IR237" s="66"/>
      <c r="IS237" s="66"/>
      <c r="IT237" s="66"/>
      <c r="IU237" s="66"/>
      <c r="IV237" s="66"/>
      <c r="IW237" s="66"/>
      <c r="IX237" s="66"/>
      <c r="IY237" s="66"/>
      <c r="IZ237" s="66"/>
      <c r="JA237" s="66"/>
      <c r="JB237" s="66"/>
      <c r="JC237" s="66"/>
      <c r="JD237" s="66"/>
      <c r="JE237" s="66"/>
      <c r="JF237" s="66"/>
      <c r="JG237" s="66"/>
      <c r="JH237" s="66"/>
      <c r="JI237" s="66"/>
      <c r="JJ237" s="66"/>
      <c r="JK237" s="66"/>
      <c r="JL237" s="66"/>
      <c r="JM237" s="66"/>
      <c r="JN237" s="66"/>
      <c r="JO237" s="66"/>
      <c r="JP237" s="66"/>
      <c r="JQ237" s="66"/>
    </row>
    <row r="238" spans="1:277" ht="15" x14ac:dyDescent="0.25">
      <c r="A238" s="29" t="s">
        <v>256</v>
      </c>
      <c r="B238" s="92">
        <v>48</v>
      </c>
      <c r="C238" s="92"/>
      <c r="D238" s="180">
        <f>SUM(Таблица23[[#This Row],[Столбец12]]*45*2)</f>
        <v>4320</v>
      </c>
      <c r="E238" s="92"/>
      <c r="F238" s="180">
        <f>SUM(Таблица23[[#This Row],[Столбец12]]*75*2)</f>
        <v>7200</v>
      </c>
      <c r="G238" s="181">
        <v>6400</v>
      </c>
      <c r="H238" s="163"/>
      <c r="I238" s="165">
        <v>9100</v>
      </c>
      <c r="J238" s="166"/>
      <c r="K238" s="156">
        <v>10300</v>
      </c>
    </row>
    <row r="239" spans="1:277" s="49" customFormat="1" ht="15" x14ac:dyDescent="0.25">
      <c r="A239" s="29" t="s">
        <v>257</v>
      </c>
      <c r="B239" s="92">
        <v>57</v>
      </c>
      <c r="C239" s="92"/>
      <c r="D239" s="180">
        <f>SUM(Таблица23[[#This Row],[Столбец12]]*45*2)</f>
        <v>5130</v>
      </c>
      <c r="E239" s="92"/>
      <c r="F239" s="180">
        <f>SUM(Таблица23[[#This Row],[Столбец12]]*75*2)</f>
        <v>8550</v>
      </c>
      <c r="G239" s="181">
        <v>7600</v>
      </c>
      <c r="H239" s="163"/>
      <c r="I239" s="165">
        <v>10800</v>
      </c>
      <c r="J239" s="166"/>
      <c r="K239" s="156">
        <v>11600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  <c r="IH239" s="66"/>
      <c r="II239" s="66"/>
      <c r="IJ239" s="66"/>
      <c r="IK239" s="66"/>
      <c r="IL239" s="66"/>
      <c r="IM239" s="66"/>
      <c r="IN239" s="66"/>
      <c r="IO239" s="66"/>
      <c r="IP239" s="66"/>
      <c r="IQ239" s="66"/>
      <c r="IR239" s="66"/>
      <c r="IS239" s="66"/>
      <c r="IT239" s="66"/>
      <c r="IU239" s="66"/>
      <c r="IV239" s="66"/>
      <c r="IW239" s="66"/>
      <c r="IX239" s="66"/>
      <c r="IY239" s="66"/>
      <c r="IZ239" s="66"/>
      <c r="JA239" s="66"/>
      <c r="JB239" s="66"/>
      <c r="JC239" s="66"/>
      <c r="JD239" s="66"/>
      <c r="JE239" s="66"/>
      <c r="JF239" s="66"/>
      <c r="JG239" s="66"/>
      <c r="JH239" s="66"/>
      <c r="JI239" s="66"/>
      <c r="JJ239" s="66"/>
      <c r="JK239" s="66"/>
      <c r="JL239" s="66"/>
      <c r="JM239" s="66"/>
      <c r="JN239" s="66"/>
      <c r="JO239" s="66"/>
      <c r="JP239" s="66"/>
      <c r="JQ239" s="66"/>
    </row>
    <row r="240" spans="1:277" ht="15" x14ac:dyDescent="0.25">
      <c r="A240" s="29" t="s">
        <v>258</v>
      </c>
      <c r="B240" s="92">
        <v>57</v>
      </c>
      <c r="C240" s="92"/>
      <c r="D240" s="180">
        <f>SUM(Таблица23[[#This Row],[Столбец12]]*45*2)</f>
        <v>5130</v>
      </c>
      <c r="E240" s="186">
        <v>2800</v>
      </c>
      <c r="F240" s="187">
        <f>SUM(Таблица23[[#This Row],[Столбец12]]*75*2)</f>
        <v>8550</v>
      </c>
      <c r="G240" s="181">
        <v>7600</v>
      </c>
      <c r="H240" s="163"/>
      <c r="I240" s="165">
        <v>10800</v>
      </c>
      <c r="J240" s="166"/>
      <c r="K240" s="156">
        <v>11500</v>
      </c>
    </row>
    <row r="241" spans="1:277" s="49" customFormat="1" ht="15" x14ac:dyDescent="0.25">
      <c r="A241" s="27" t="s">
        <v>259</v>
      </c>
      <c r="B241" s="93">
        <v>16</v>
      </c>
      <c r="C241" s="93"/>
      <c r="D241" s="178">
        <f>SUM(Таблица23[[#This Row],[Столбец12]]*45*2)</f>
        <v>1440</v>
      </c>
      <c r="E241" s="93"/>
      <c r="F241" s="178">
        <f>SUM(Таблица23[[#This Row],[Столбец12]]*75*2)</f>
        <v>2400</v>
      </c>
      <c r="G241" s="179">
        <v>3500</v>
      </c>
      <c r="H241" s="164"/>
      <c r="I241" s="158">
        <v>6300</v>
      </c>
      <c r="J241" s="156"/>
      <c r="K241" s="156">
        <v>6800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  <c r="IH241" s="66"/>
      <c r="II241" s="66"/>
      <c r="IJ241" s="66"/>
      <c r="IK241" s="66"/>
      <c r="IL241" s="66"/>
      <c r="IM241" s="66"/>
      <c r="IN241" s="66"/>
      <c r="IO241" s="66"/>
      <c r="IP241" s="66"/>
      <c r="IQ241" s="66"/>
      <c r="IR241" s="66"/>
      <c r="IS241" s="66"/>
      <c r="IT241" s="66"/>
      <c r="IU241" s="66"/>
      <c r="IV241" s="66"/>
      <c r="IW241" s="66"/>
      <c r="IX241" s="66"/>
      <c r="IY241" s="66"/>
      <c r="IZ241" s="66"/>
      <c r="JA241" s="66"/>
      <c r="JB241" s="66"/>
      <c r="JC241" s="66"/>
      <c r="JD241" s="66"/>
      <c r="JE241" s="66"/>
      <c r="JF241" s="66"/>
      <c r="JG241" s="66"/>
      <c r="JH241" s="66"/>
      <c r="JI241" s="66"/>
      <c r="JJ241" s="66"/>
      <c r="JK241" s="66"/>
      <c r="JL241" s="66"/>
      <c r="JM241" s="66"/>
      <c r="JN241" s="66"/>
      <c r="JO241" s="66"/>
      <c r="JP241" s="66"/>
      <c r="JQ241" s="66"/>
    </row>
    <row r="242" spans="1:277" s="49" customFormat="1" ht="15" x14ac:dyDescent="0.25">
      <c r="A242" s="27" t="s">
        <v>260</v>
      </c>
      <c r="B242" s="93">
        <v>23</v>
      </c>
      <c r="C242" s="93"/>
      <c r="D242" s="176">
        <v>2100</v>
      </c>
      <c r="E242" s="177"/>
      <c r="F242" s="176">
        <f>SUM(Таблица23[[#This Row],[Столбец12]]*75*2)</f>
        <v>3450</v>
      </c>
      <c r="G242" s="159">
        <v>4700</v>
      </c>
      <c r="H242" s="155"/>
      <c r="I242" s="158">
        <v>6100</v>
      </c>
      <c r="J242" s="156"/>
      <c r="K242" s="156">
        <v>6600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  <c r="IH242" s="66"/>
      <c r="II242" s="66"/>
      <c r="IJ242" s="66"/>
      <c r="IK242" s="66"/>
      <c r="IL242" s="66"/>
      <c r="IM242" s="66"/>
      <c r="IN242" s="66"/>
      <c r="IO242" s="66"/>
      <c r="IP242" s="66"/>
      <c r="IQ242" s="66"/>
      <c r="IR242" s="66"/>
      <c r="IS242" s="66"/>
      <c r="IT242" s="66"/>
      <c r="IU242" s="66"/>
      <c r="IV242" s="66"/>
      <c r="IW242" s="66"/>
      <c r="IX242" s="66"/>
      <c r="IY242" s="66"/>
      <c r="IZ242" s="66"/>
      <c r="JA242" s="66"/>
      <c r="JB242" s="66"/>
      <c r="JC242" s="66"/>
      <c r="JD242" s="66"/>
      <c r="JE242" s="66"/>
      <c r="JF242" s="66"/>
      <c r="JG242" s="66"/>
      <c r="JH242" s="66"/>
      <c r="JI242" s="66"/>
      <c r="JJ242" s="66"/>
      <c r="JK242" s="66"/>
      <c r="JL242" s="66"/>
      <c r="JM242" s="66"/>
      <c r="JN242" s="66"/>
      <c r="JO242" s="66"/>
      <c r="JP242" s="66"/>
      <c r="JQ242" s="66"/>
    </row>
    <row r="243" spans="1:277" s="49" customFormat="1" ht="15" x14ac:dyDescent="0.25">
      <c r="A243" s="27" t="s">
        <v>261</v>
      </c>
      <c r="B243" s="93">
        <v>21</v>
      </c>
      <c r="C243" s="93"/>
      <c r="D243" s="178">
        <f>SUM(Таблица23[[#This Row],[Столбец12]]*45*2)</f>
        <v>1890</v>
      </c>
      <c r="E243" s="93">
        <v>2000</v>
      </c>
      <c r="F243" s="178">
        <f>SUM(Таблица23[[#This Row],[Столбец12]]*75*2)</f>
        <v>3150</v>
      </c>
      <c r="G243" s="179">
        <v>3700</v>
      </c>
      <c r="H243" s="164"/>
      <c r="I243" s="158">
        <v>6100</v>
      </c>
      <c r="J243" s="156"/>
      <c r="K243" s="156">
        <v>6400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  <c r="IH243" s="66"/>
      <c r="II243" s="66"/>
      <c r="IJ243" s="66"/>
      <c r="IK243" s="66"/>
      <c r="IL243" s="66"/>
      <c r="IM243" s="66"/>
      <c r="IN243" s="66"/>
      <c r="IO243" s="66"/>
      <c r="IP243" s="66"/>
      <c r="IQ243" s="66"/>
      <c r="IR243" s="66"/>
      <c r="IS243" s="66"/>
      <c r="IT243" s="66"/>
      <c r="IU243" s="66"/>
      <c r="IV243" s="66"/>
      <c r="IW243" s="66"/>
      <c r="IX243" s="66"/>
      <c r="IY243" s="66"/>
      <c r="IZ243" s="66"/>
      <c r="JA243" s="66"/>
      <c r="JB243" s="66"/>
      <c r="JC243" s="66"/>
      <c r="JD243" s="66"/>
      <c r="JE243" s="66"/>
      <c r="JF243" s="66"/>
      <c r="JG243" s="66"/>
      <c r="JH243" s="66"/>
      <c r="JI243" s="66"/>
      <c r="JJ243" s="66"/>
      <c r="JK243" s="66"/>
      <c r="JL243" s="66"/>
      <c r="JM243" s="66"/>
      <c r="JN243" s="66"/>
      <c r="JO243" s="66"/>
      <c r="JP243" s="66"/>
      <c r="JQ243" s="66"/>
    </row>
    <row r="244" spans="1:277" ht="15" x14ac:dyDescent="0.25">
      <c r="A244" s="29" t="s">
        <v>262</v>
      </c>
      <c r="B244" s="92">
        <v>62</v>
      </c>
      <c r="C244" s="92"/>
      <c r="D244" s="180">
        <f>SUM(Таблица23[[#This Row],[Столбец12]]*45*2)</f>
        <v>5580</v>
      </c>
      <c r="E244" s="92">
        <v>2500</v>
      </c>
      <c r="F244" s="180">
        <f>SUM(Таблица23[[#This Row],[Столбец12]]*75*2)</f>
        <v>9300</v>
      </c>
      <c r="G244" s="181">
        <v>7800</v>
      </c>
      <c r="H244" s="163"/>
      <c r="I244" s="165">
        <v>10900</v>
      </c>
      <c r="J244" s="166"/>
      <c r="K244" s="156">
        <v>12150</v>
      </c>
    </row>
    <row r="245" spans="1:277" s="49" customFormat="1" ht="15" x14ac:dyDescent="0.25">
      <c r="A245" s="27" t="s">
        <v>263</v>
      </c>
      <c r="B245" s="93">
        <v>69</v>
      </c>
      <c r="C245" s="93"/>
      <c r="D245" s="178">
        <f>SUM(Таблица23[[#This Row],[Столбец12]]*45*2)</f>
        <v>6210</v>
      </c>
      <c r="E245" s="93"/>
      <c r="F245" s="178">
        <f>SUM(Таблица23[[#This Row],[Столбец12]]*75*2)</f>
        <v>10350</v>
      </c>
      <c r="G245" s="179">
        <v>8500</v>
      </c>
      <c r="H245" s="164"/>
      <c r="I245" s="165">
        <v>12200</v>
      </c>
      <c r="J245" s="166"/>
      <c r="K245" s="156">
        <v>13350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  <c r="IH245" s="66"/>
      <c r="II245" s="66"/>
      <c r="IJ245" s="66"/>
      <c r="IK245" s="66"/>
      <c r="IL245" s="66"/>
      <c r="IM245" s="66"/>
      <c r="IN245" s="66"/>
      <c r="IO245" s="66"/>
      <c r="IP245" s="66"/>
      <c r="IQ245" s="66"/>
      <c r="IR245" s="66"/>
      <c r="IS245" s="66"/>
      <c r="IT245" s="66"/>
      <c r="IU245" s="66"/>
      <c r="IV245" s="66"/>
      <c r="IW245" s="66"/>
      <c r="IX245" s="66"/>
      <c r="IY245" s="66"/>
      <c r="IZ245" s="66"/>
      <c r="JA245" s="66"/>
      <c r="JB245" s="66"/>
      <c r="JC245" s="66"/>
      <c r="JD245" s="66"/>
      <c r="JE245" s="66"/>
      <c r="JF245" s="66"/>
      <c r="JG245" s="66"/>
      <c r="JH245" s="66"/>
      <c r="JI245" s="66"/>
      <c r="JJ245" s="66"/>
      <c r="JK245" s="66"/>
      <c r="JL245" s="66"/>
      <c r="JM245" s="66"/>
      <c r="JN245" s="66"/>
      <c r="JO245" s="66"/>
      <c r="JP245" s="66"/>
      <c r="JQ245" s="66"/>
    </row>
    <row r="246" spans="1:277" ht="15" x14ac:dyDescent="0.25">
      <c r="A246" s="29" t="s">
        <v>264</v>
      </c>
      <c r="B246" s="92">
        <v>62</v>
      </c>
      <c r="C246" s="92"/>
      <c r="D246" s="180">
        <f>SUM(Таблица23[[#This Row],[Столбец12]]*45*2)</f>
        <v>5580</v>
      </c>
      <c r="E246" s="92"/>
      <c r="F246" s="180">
        <f>SUM(Таблица23[[#This Row],[Столбец12]]*75*2)</f>
        <v>9300</v>
      </c>
      <c r="G246" s="181">
        <v>7800</v>
      </c>
      <c r="H246" s="163"/>
      <c r="I246" s="165">
        <v>11500</v>
      </c>
      <c r="J246" s="166"/>
      <c r="K246" s="156">
        <v>12150</v>
      </c>
    </row>
    <row r="247" spans="1:277" s="49" customFormat="1" ht="15" x14ac:dyDescent="0.25">
      <c r="A247" s="27" t="s">
        <v>265</v>
      </c>
      <c r="B247" s="93">
        <v>44</v>
      </c>
      <c r="C247" s="93"/>
      <c r="D247" s="178">
        <f>SUM(Таблица23[[#This Row],[Столбец12]]*45*2)</f>
        <v>3960</v>
      </c>
      <c r="E247" s="93"/>
      <c r="F247" s="178">
        <f>SUM(Таблица23[[#This Row],[Столбец12]]*75*2)</f>
        <v>6600</v>
      </c>
      <c r="G247" s="179">
        <v>6000</v>
      </c>
      <c r="H247" s="164"/>
      <c r="I247" s="165">
        <v>8300</v>
      </c>
      <c r="J247" s="166"/>
      <c r="K247" s="156">
        <v>9500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  <c r="IH247" s="66"/>
      <c r="II247" s="66"/>
      <c r="IJ247" s="66"/>
      <c r="IK247" s="66"/>
      <c r="IL247" s="66"/>
      <c r="IM247" s="66"/>
      <c r="IN247" s="66"/>
      <c r="IO247" s="66"/>
      <c r="IP247" s="66"/>
      <c r="IQ247" s="66"/>
      <c r="IR247" s="66"/>
      <c r="IS247" s="66"/>
      <c r="IT247" s="66"/>
      <c r="IU247" s="66"/>
      <c r="IV247" s="66"/>
      <c r="IW247" s="66"/>
      <c r="IX247" s="66"/>
      <c r="IY247" s="66"/>
      <c r="IZ247" s="66"/>
      <c r="JA247" s="66"/>
      <c r="JB247" s="66"/>
      <c r="JC247" s="66"/>
      <c r="JD247" s="66"/>
      <c r="JE247" s="66"/>
      <c r="JF247" s="66"/>
      <c r="JG247" s="66"/>
      <c r="JH247" s="66"/>
      <c r="JI247" s="66"/>
      <c r="JJ247" s="66"/>
      <c r="JK247" s="66"/>
      <c r="JL247" s="66"/>
      <c r="JM247" s="66"/>
      <c r="JN247" s="66"/>
      <c r="JO247" s="66"/>
      <c r="JP247" s="66"/>
      <c r="JQ247" s="66"/>
    </row>
    <row r="248" spans="1:277" ht="15" x14ac:dyDescent="0.25">
      <c r="A248" s="29" t="s">
        <v>266</v>
      </c>
      <c r="B248" s="92">
        <v>38</v>
      </c>
      <c r="C248" s="92"/>
      <c r="D248" s="180">
        <f>SUM(Таблица23[[#This Row],[Столбец12]]*45*2)</f>
        <v>3420</v>
      </c>
      <c r="E248" s="92">
        <v>2500</v>
      </c>
      <c r="F248" s="180">
        <f>SUM(Таблица23[[#This Row],[Столбец12]]*75*2)</f>
        <v>5700</v>
      </c>
      <c r="G248" s="181">
        <v>5400</v>
      </c>
      <c r="H248" s="163"/>
      <c r="I248" s="165">
        <v>7700</v>
      </c>
      <c r="J248" s="166"/>
      <c r="K248" s="156">
        <v>8400</v>
      </c>
    </row>
    <row r="249" spans="1:277" ht="15" x14ac:dyDescent="0.25">
      <c r="A249" s="29" t="s">
        <v>267</v>
      </c>
      <c r="B249" s="92">
        <v>49</v>
      </c>
      <c r="C249" s="92"/>
      <c r="D249" s="180">
        <f>SUM(Таблица23[[#This Row],[Столбец12]]*45*2)</f>
        <v>4410</v>
      </c>
      <c r="E249" s="186">
        <v>2500</v>
      </c>
      <c r="F249" s="187">
        <f>SUM(Таблица23[[#This Row],[Столбец12]]*75*2)</f>
        <v>7350</v>
      </c>
      <c r="G249" s="181">
        <v>7100</v>
      </c>
      <c r="H249" s="163"/>
      <c r="I249" s="165">
        <v>9100</v>
      </c>
      <c r="J249" s="166"/>
      <c r="K249" s="156">
        <v>10400</v>
      </c>
    </row>
    <row r="250" spans="1:277" ht="15" x14ac:dyDescent="0.25">
      <c r="A250" s="29" t="s">
        <v>268</v>
      </c>
      <c r="B250" s="92">
        <v>50</v>
      </c>
      <c r="C250" s="92"/>
      <c r="D250" s="180">
        <f>SUM(Таблица23[[#This Row],[Столбец12]]*45*2)</f>
        <v>4500</v>
      </c>
      <c r="E250" s="92"/>
      <c r="F250" s="180">
        <f>SUM(Таблица23[[#This Row],[Столбец12]]*75*2)</f>
        <v>7500</v>
      </c>
      <c r="G250" s="181">
        <v>6900</v>
      </c>
      <c r="H250" s="163"/>
      <c r="I250" s="165">
        <v>9600</v>
      </c>
      <c r="J250" s="166"/>
      <c r="K250" s="156">
        <v>10600</v>
      </c>
    </row>
    <row r="251" spans="1:277" ht="26.25" x14ac:dyDescent="0.4">
      <c r="A251" s="31" t="s">
        <v>269</v>
      </c>
      <c r="B251" s="53"/>
      <c r="C251" s="53"/>
      <c r="D251" s="28"/>
      <c r="E251" s="23"/>
      <c r="F251" s="28"/>
      <c r="G251" s="36"/>
      <c r="H251" s="146"/>
      <c r="I251" s="102"/>
      <c r="J251" s="122"/>
      <c r="K251" s="222"/>
    </row>
    <row r="252" spans="1:277" ht="15" x14ac:dyDescent="0.25">
      <c r="A252" s="29" t="s">
        <v>270</v>
      </c>
      <c r="B252" s="92">
        <v>55</v>
      </c>
      <c r="C252" s="92"/>
      <c r="D252" s="180">
        <f>SUM(Таблица23[[#This Row],[Столбец12]]*45*2)</f>
        <v>4950</v>
      </c>
      <c r="E252" s="92">
        <v>3500</v>
      </c>
      <c r="F252" s="180">
        <f>SUM(Таблица23[[#This Row],[Столбец12]]*75*2)</f>
        <v>8250</v>
      </c>
      <c r="G252" s="181">
        <v>7100</v>
      </c>
      <c r="H252" s="163"/>
      <c r="I252" s="165">
        <v>9900</v>
      </c>
      <c r="J252" s="166"/>
      <c r="K252" s="156">
        <v>11500</v>
      </c>
    </row>
    <row r="253" spans="1:277" ht="15" x14ac:dyDescent="0.25">
      <c r="A253" s="27" t="s">
        <v>271</v>
      </c>
      <c r="B253" s="93">
        <v>16</v>
      </c>
      <c r="C253" s="93"/>
      <c r="D253" s="178">
        <f>SUM(Таблица23[[#This Row],[Столбец12]]*45*2)</f>
        <v>1440</v>
      </c>
      <c r="E253" s="93"/>
      <c r="F253" s="178">
        <f>SUM(Таблица23[[#This Row],[Столбец12]]*75*2)</f>
        <v>2400</v>
      </c>
      <c r="G253" s="179">
        <v>3400</v>
      </c>
      <c r="H253" s="164"/>
      <c r="I253" s="158">
        <v>5200</v>
      </c>
      <c r="J253" s="156"/>
      <c r="K253" s="156">
        <v>6100</v>
      </c>
    </row>
    <row r="254" spans="1:277" ht="15" x14ac:dyDescent="0.25">
      <c r="A254" s="29" t="s">
        <v>272</v>
      </c>
      <c r="B254" s="92">
        <v>58</v>
      </c>
      <c r="C254" s="92"/>
      <c r="D254" s="180">
        <f>SUM(Таблица23[[#This Row],[Столбец12]]*45*2)</f>
        <v>5220</v>
      </c>
      <c r="E254" s="92">
        <v>2800</v>
      </c>
      <c r="F254" s="180">
        <f>SUM(Таблица23[[#This Row],[Столбец12]]*75*2)</f>
        <v>8700</v>
      </c>
      <c r="G254" s="181">
        <v>7600</v>
      </c>
      <c r="H254" s="163"/>
      <c r="I254" s="165">
        <v>10000</v>
      </c>
      <c r="J254" s="166"/>
      <c r="K254" s="156">
        <v>12000</v>
      </c>
    </row>
    <row r="255" spans="1:277" ht="30" x14ac:dyDescent="0.25">
      <c r="A255" s="27" t="s">
        <v>273</v>
      </c>
      <c r="B255" s="93">
        <v>39</v>
      </c>
      <c r="C255" s="93"/>
      <c r="D255" s="178">
        <f>SUM(Таблица23[[#This Row],[Столбец12]]*45*2)</f>
        <v>3510</v>
      </c>
      <c r="E255" s="184"/>
      <c r="F255" s="185">
        <f>SUM(Таблица23[[#This Row],[Столбец12]]*75*2)</f>
        <v>5850</v>
      </c>
      <c r="G255" s="179">
        <v>6400</v>
      </c>
      <c r="H255" s="164"/>
      <c r="I255" s="165">
        <v>9100</v>
      </c>
      <c r="J255" s="166"/>
      <c r="K255" s="156">
        <v>9600</v>
      </c>
    </row>
    <row r="256" spans="1:277" s="49" customFormat="1" ht="30" x14ac:dyDescent="0.25">
      <c r="A256" s="27" t="s">
        <v>274</v>
      </c>
      <c r="B256" s="93">
        <v>34</v>
      </c>
      <c r="C256" s="93"/>
      <c r="D256" s="176">
        <v>3300</v>
      </c>
      <c r="E256" s="177"/>
      <c r="F256" s="176">
        <f>SUM(Таблица23[[#This Row],[Столбец12]]*75*2)</f>
        <v>5100</v>
      </c>
      <c r="G256" s="159">
        <v>5450</v>
      </c>
      <c r="H256" s="155"/>
      <c r="I256" s="158">
        <v>8100</v>
      </c>
      <c r="J256" s="156"/>
      <c r="K256" s="156">
        <v>9100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  <c r="IK256" s="66"/>
      <c r="IL256" s="66"/>
      <c r="IM256" s="66"/>
      <c r="IN256" s="66"/>
      <c r="IO256" s="66"/>
      <c r="IP256" s="66"/>
      <c r="IQ256" s="66"/>
      <c r="IR256" s="66"/>
      <c r="IS256" s="66"/>
      <c r="IT256" s="66"/>
      <c r="IU256" s="66"/>
      <c r="IV256" s="66"/>
      <c r="IW256" s="66"/>
      <c r="IX256" s="66"/>
      <c r="IY256" s="66"/>
      <c r="IZ256" s="66"/>
      <c r="JA256" s="66"/>
      <c r="JB256" s="66"/>
      <c r="JC256" s="66"/>
      <c r="JD256" s="66"/>
      <c r="JE256" s="66"/>
      <c r="JF256" s="66"/>
      <c r="JG256" s="66"/>
      <c r="JH256" s="66"/>
      <c r="JI256" s="66"/>
      <c r="JJ256" s="66"/>
      <c r="JK256" s="66"/>
      <c r="JL256" s="66"/>
      <c r="JM256" s="66"/>
      <c r="JN256" s="66"/>
      <c r="JO256" s="66"/>
      <c r="JP256" s="66"/>
      <c r="JQ256" s="66"/>
    </row>
    <row r="257" spans="1:277" ht="15" x14ac:dyDescent="0.25">
      <c r="A257" s="27" t="s">
        <v>275</v>
      </c>
      <c r="B257" s="93">
        <v>29</v>
      </c>
      <c r="C257" s="93"/>
      <c r="D257" s="178">
        <f>SUM(Таблица23[[#This Row],[Столбец12]]*45*2)</f>
        <v>2610</v>
      </c>
      <c r="E257" s="93"/>
      <c r="F257" s="178">
        <f>SUM(Таблица23[[#This Row],[Столбец12]]*75*2)</f>
        <v>4350</v>
      </c>
      <c r="G257" s="179">
        <v>4500</v>
      </c>
      <c r="H257" s="164"/>
      <c r="I257" s="165">
        <v>6800</v>
      </c>
      <c r="J257" s="166"/>
      <c r="K257" s="156">
        <v>7400</v>
      </c>
    </row>
    <row r="258" spans="1:277" ht="15" x14ac:dyDescent="0.25">
      <c r="A258" s="27" t="s">
        <v>276</v>
      </c>
      <c r="B258" s="93">
        <v>13</v>
      </c>
      <c r="C258" s="93"/>
      <c r="D258" s="178">
        <f>SUM(Таблица23[[#This Row],[Столбец12]]*45*2)</f>
        <v>1170</v>
      </c>
      <c r="E258" s="93">
        <v>1800</v>
      </c>
      <c r="F258" s="178">
        <f>SUM(Таблица23[[#This Row],[Столбец12]]*75*2)</f>
        <v>1950</v>
      </c>
      <c r="G258" s="179">
        <v>2900</v>
      </c>
      <c r="H258" s="164"/>
      <c r="I258" s="158">
        <v>5600</v>
      </c>
      <c r="J258" s="156"/>
      <c r="K258" s="156">
        <v>6100</v>
      </c>
    </row>
    <row r="259" spans="1:277" ht="15" x14ac:dyDescent="0.25">
      <c r="A259" s="27" t="s">
        <v>277</v>
      </c>
      <c r="B259" s="93">
        <v>8</v>
      </c>
      <c r="C259" s="93"/>
      <c r="D259" s="176">
        <v>1100</v>
      </c>
      <c r="E259" s="177">
        <v>1500</v>
      </c>
      <c r="F259" s="176">
        <f>SUM(Таблица23[[#This Row],[Столбец12]]*75*2)</f>
        <v>1200</v>
      </c>
      <c r="G259" s="159">
        <v>3000</v>
      </c>
      <c r="H259" s="155"/>
      <c r="I259" s="158">
        <v>5600</v>
      </c>
      <c r="J259" s="156"/>
      <c r="K259" s="156">
        <v>6100</v>
      </c>
    </row>
    <row r="260" spans="1:277" ht="15" x14ac:dyDescent="0.25">
      <c r="A260" s="27" t="s">
        <v>278</v>
      </c>
      <c r="B260" s="93">
        <v>39</v>
      </c>
      <c r="C260" s="93"/>
      <c r="D260" s="176">
        <v>2800</v>
      </c>
      <c r="E260" s="177">
        <v>2200</v>
      </c>
      <c r="F260" s="176">
        <f>SUM(Таблица23[[#This Row],[Столбец12]]*75*2)</f>
        <v>5850</v>
      </c>
      <c r="G260" s="159">
        <v>5500</v>
      </c>
      <c r="H260" s="155"/>
      <c r="I260" s="158">
        <v>6700</v>
      </c>
      <c r="J260" s="156"/>
      <c r="K260" s="156">
        <v>8600</v>
      </c>
    </row>
    <row r="261" spans="1:277" ht="15" x14ac:dyDescent="0.25">
      <c r="A261" s="27" t="s">
        <v>279</v>
      </c>
      <c r="B261" s="93">
        <v>29</v>
      </c>
      <c r="C261" s="93"/>
      <c r="D261" s="176">
        <v>2300</v>
      </c>
      <c r="E261" s="177">
        <v>2000</v>
      </c>
      <c r="F261" s="176">
        <f>SUM(Таблица23[[#This Row],[Столбец12]]*75*2)</f>
        <v>4350</v>
      </c>
      <c r="G261" s="159">
        <v>4500</v>
      </c>
      <c r="H261" s="155"/>
      <c r="I261" s="158">
        <v>6200</v>
      </c>
      <c r="J261" s="156"/>
      <c r="K261" s="156">
        <v>6800</v>
      </c>
    </row>
    <row r="262" spans="1:277" ht="15" x14ac:dyDescent="0.25">
      <c r="A262" s="29" t="s">
        <v>280</v>
      </c>
      <c r="B262" s="92">
        <v>25</v>
      </c>
      <c r="C262" s="92"/>
      <c r="D262" s="188">
        <v>2000</v>
      </c>
      <c r="E262" s="189"/>
      <c r="F262" s="188">
        <f>SUM(Таблица23[[#This Row],[Столбец12]]*75*2)</f>
        <v>3750</v>
      </c>
      <c r="G262" s="161">
        <v>4200</v>
      </c>
      <c r="H262" s="153"/>
      <c r="I262" s="158">
        <v>7100</v>
      </c>
      <c r="J262" s="156"/>
      <c r="K262" s="156">
        <v>7600</v>
      </c>
    </row>
    <row r="263" spans="1:277" s="49" customFormat="1" ht="15" x14ac:dyDescent="0.25">
      <c r="A263" s="27" t="s">
        <v>281</v>
      </c>
      <c r="B263" s="93">
        <v>30</v>
      </c>
      <c r="C263" s="93"/>
      <c r="D263" s="176">
        <v>2500</v>
      </c>
      <c r="E263" s="177">
        <v>2000</v>
      </c>
      <c r="F263" s="176">
        <f>SUM(Таблица23[[#This Row],[Столбец12]]*75*2)</f>
        <v>4500</v>
      </c>
      <c r="G263" s="159">
        <v>4600</v>
      </c>
      <c r="H263" s="155"/>
      <c r="I263" s="158">
        <v>6100</v>
      </c>
      <c r="J263" s="156"/>
      <c r="K263" s="156">
        <v>7000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  <c r="IK263" s="66"/>
      <c r="IL263" s="66"/>
      <c r="IM263" s="66"/>
      <c r="IN263" s="66"/>
      <c r="IO263" s="66"/>
      <c r="IP263" s="66"/>
      <c r="IQ263" s="66"/>
      <c r="IR263" s="66"/>
      <c r="IS263" s="66"/>
      <c r="IT263" s="66"/>
      <c r="IU263" s="66"/>
      <c r="IV263" s="66"/>
      <c r="IW263" s="66"/>
      <c r="IX263" s="66"/>
      <c r="IY263" s="66"/>
      <c r="IZ263" s="66"/>
      <c r="JA263" s="66"/>
      <c r="JB263" s="66"/>
      <c r="JC263" s="66"/>
      <c r="JD263" s="66"/>
      <c r="JE263" s="66"/>
      <c r="JF263" s="66"/>
      <c r="JG263" s="66"/>
      <c r="JH263" s="66"/>
      <c r="JI263" s="66"/>
      <c r="JJ263" s="66"/>
      <c r="JK263" s="66"/>
      <c r="JL263" s="66"/>
      <c r="JM263" s="66"/>
      <c r="JN263" s="66"/>
      <c r="JO263" s="66"/>
      <c r="JP263" s="66"/>
      <c r="JQ263" s="66"/>
    </row>
    <row r="264" spans="1:277" ht="15" x14ac:dyDescent="0.25">
      <c r="A264" s="27" t="s">
        <v>282</v>
      </c>
      <c r="B264" s="93">
        <v>19</v>
      </c>
      <c r="C264" s="93"/>
      <c r="D264" s="176">
        <v>1800</v>
      </c>
      <c r="E264" s="177"/>
      <c r="F264" s="176">
        <f>SUM(Таблица23[[#This Row],[Столбец12]]*75*2)</f>
        <v>2850</v>
      </c>
      <c r="G264" s="159">
        <v>3500</v>
      </c>
      <c r="H264" s="155"/>
      <c r="I264" s="158">
        <v>6100</v>
      </c>
      <c r="J264" s="156"/>
      <c r="K264" s="156">
        <v>6600</v>
      </c>
    </row>
    <row r="265" spans="1:277" ht="30" x14ac:dyDescent="0.25">
      <c r="A265" s="27" t="s">
        <v>283</v>
      </c>
      <c r="B265" s="93">
        <v>28</v>
      </c>
      <c r="C265" s="93"/>
      <c r="D265" s="176" t="s">
        <v>284</v>
      </c>
      <c r="E265" s="177"/>
      <c r="F265" s="176">
        <f>SUM(Таблица23[[#This Row],[Столбец12]]*75*2)</f>
        <v>4200</v>
      </c>
      <c r="G265" s="159"/>
      <c r="H265" s="155"/>
      <c r="I265" s="158" t="s">
        <v>447</v>
      </c>
      <c r="J265" s="156"/>
      <c r="K265" s="156" t="s">
        <v>447</v>
      </c>
    </row>
    <row r="266" spans="1:277" s="49" customFormat="1" ht="15" x14ac:dyDescent="0.25">
      <c r="A266" s="27" t="s">
        <v>285</v>
      </c>
      <c r="B266" s="93">
        <v>20</v>
      </c>
      <c r="C266" s="93"/>
      <c r="D266" s="176">
        <v>1600</v>
      </c>
      <c r="E266" s="177"/>
      <c r="F266" s="176">
        <f>SUM(Таблица23[[#This Row],[Столбец12]]*75*2)</f>
        <v>3000</v>
      </c>
      <c r="G266" s="159">
        <v>3800</v>
      </c>
      <c r="H266" s="155"/>
      <c r="I266" s="158">
        <v>5600</v>
      </c>
      <c r="J266" s="156"/>
      <c r="K266" s="156">
        <v>6400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  <c r="IH266" s="66"/>
      <c r="II266" s="66"/>
      <c r="IJ266" s="66"/>
      <c r="IK266" s="66"/>
      <c r="IL266" s="66"/>
      <c r="IM266" s="66"/>
      <c r="IN266" s="66"/>
      <c r="IO266" s="66"/>
      <c r="IP266" s="66"/>
      <c r="IQ266" s="66"/>
      <c r="IR266" s="66"/>
      <c r="IS266" s="66"/>
      <c r="IT266" s="66"/>
      <c r="IU266" s="66"/>
      <c r="IV266" s="66"/>
      <c r="IW266" s="66"/>
      <c r="IX266" s="66"/>
      <c r="IY266" s="66"/>
      <c r="IZ266" s="66"/>
      <c r="JA266" s="66"/>
      <c r="JB266" s="66"/>
      <c r="JC266" s="66"/>
      <c r="JD266" s="66"/>
      <c r="JE266" s="66"/>
      <c r="JF266" s="66"/>
      <c r="JG266" s="66"/>
      <c r="JH266" s="66"/>
      <c r="JI266" s="66"/>
      <c r="JJ266" s="66"/>
      <c r="JK266" s="66"/>
      <c r="JL266" s="66"/>
      <c r="JM266" s="66"/>
      <c r="JN266" s="66"/>
      <c r="JO266" s="66"/>
      <c r="JP266" s="66"/>
      <c r="JQ266" s="66"/>
    </row>
    <row r="267" spans="1:277" ht="26.25" x14ac:dyDescent="0.4">
      <c r="A267" s="31" t="s">
        <v>286</v>
      </c>
      <c r="B267" s="53"/>
      <c r="C267" s="53"/>
      <c r="D267" s="28"/>
      <c r="E267" s="23"/>
      <c r="F267" s="28"/>
      <c r="G267" s="36"/>
      <c r="H267" s="146"/>
      <c r="I267" s="102"/>
      <c r="J267" s="122"/>
      <c r="K267" s="222"/>
    </row>
    <row r="268" spans="1:277" ht="15" x14ac:dyDescent="0.25">
      <c r="A268" s="27" t="s">
        <v>287</v>
      </c>
      <c r="B268" s="93">
        <v>47</v>
      </c>
      <c r="C268" s="93"/>
      <c r="D268" s="178">
        <f>SUM(Таблица23[[#This Row],[Столбец12]]*45*2)</f>
        <v>4230</v>
      </c>
      <c r="E268" s="93">
        <v>3000</v>
      </c>
      <c r="F268" s="178">
        <f>SUM(Таблица23[[#This Row],[Столбец12]]*75*2)</f>
        <v>7050</v>
      </c>
      <c r="G268" s="179">
        <v>6300</v>
      </c>
      <c r="H268" s="164"/>
      <c r="I268" s="170">
        <v>9100</v>
      </c>
      <c r="J268" s="166"/>
      <c r="K268" s="223">
        <v>10000</v>
      </c>
    </row>
    <row r="269" spans="1:277" ht="15" x14ac:dyDescent="0.25">
      <c r="A269" s="29" t="s">
        <v>288</v>
      </c>
      <c r="B269" s="92">
        <v>56</v>
      </c>
      <c r="C269" s="92"/>
      <c r="D269" s="180">
        <f>SUM(Таблица23[[#This Row],[Столбец12]]*45*2)</f>
        <v>5040</v>
      </c>
      <c r="E269" s="92"/>
      <c r="F269" s="180">
        <f>SUM(Таблица23[[#This Row],[Столбец12]]*75*2)</f>
        <v>8400</v>
      </c>
      <c r="G269" s="181">
        <v>7200</v>
      </c>
      <c r="H269" s="163"/>
      <c r="I269" s="170">
        <v>10500</v>
      </c>
      <c r="J269" s="166"/>
      <c r="K269" s="223">
        <v>11600</v>
      </c>
    </row>
    <row r="270" spans="1:277" ht="15" x14ac:dyDescent="0.25">
      <c r="A270" s="27" t="s">
        <v>289</v>
      </c>
      <c r="B270" s="93">
        <v>34</v>
      </c>
      <c r="C270" s="93"/>
      <c r="D270" s="178">
        <f>SUM(Таблица23[[#This Row],[Столбец12]]*45*2)</f>
        <v>3060</v>
      </c>
      <c r="E270" s="93">
        <v>2500</v>
      </c>
      <c r="F270" s="178">
        <f>SUM(Таблица23[[#This Row],[Столбец12]]*75*2)</f>
        <v>5100</v>
      </c>
      <c r="G270" s="179">
        <v>5000</v>
      </c>
      <c r="H270" s="164"/>
      <c r="I270" s="170">
        <v>7100</v>
      </c>
      <c r="J270" s="166"/>
      <c r="K270" s="223">
        <v>7800</v>
      </c>
    </row>
    <row r="271" spans="1:277" ht="15" x14ac:dyDescent="0.25">
      <c r="A271" s="27" t="s">
        <v>290</v>
      </c>
      <c r="B271" s="93">
        <v>41</v>
      </c>
      <c r="C271" s="93"/>
      <c r="D271" s="178">
        <f>SUM(Таблица23[[#This Row],[Столбец12]]*45*2)</f>
        <v>3690</v>
      </c>
      <c r="E271" s="93">
        <v>3000</v>
      </c>
      <c r="F271" s="178">
        <f>SUM(Таблица23[[#This Row],[Столбец12]]*75*2)</f>
        <v>6150</v>
      </c>
      <c r="G271" s="179">
        <v>5700</v>
      </c>
      <c r="H271" s="164"/>
      <c r="I271" s="170">
        <v>8100</v>
      </c>
      <c r="J271" s="166"/>
      <c r="K271" s="223">
        <v>8900</v>
      </c>
    </row>
    <row r="272" spans="1:277" s="49" customFormat="1" ht="15" x14ac:dyDescent="0.25">
      <c r="A272" s="29" t="s">
        <v>291</v>
      </c>
      <c r="B272" s="92">
        <v>52</v>
      </c>
      <c r="C272" s="92"/>
      <c r="D272" s="180">
        <f>SUM(Таблица23[[#This Row],[Столбец12]]*45*2)</f>
        <v>4680</v>
      </c>
      <c r="E272" s="92">
        <v>4300</v>
      </c>
      <c r="F272" s="180">
        <f>SUM(Таблица23[[#This Row],[Столбец12]]*75*2)</f>
        <v>7800</v>
      </c>
      <c r="G272" s="181">
        <v>6800</v>
      </c>
      <c r="H272" s="163"/>
      <c r="I272" s="170">
        <v>9600</v>
      </c>
      <c r="J272" s="166"/>
      <c r="K272" s="223">
        <v>10900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  <c r="IH272" s="66"/>
      <c r="II272" s="66"/>
      <c r="IJ272" s="66"/>
      <c r="IK272" s="66"/>
      <c r="IL272" s="66"/>
      <c r="IM272" s="66"/>
      <c r="IN272" s="66"/>
      <c r="IO272" s="66"/>
      <c r="IP272" s="66"/>
      <c r="IQ272" s="66"/>
      <c r="IR272" s="66"/>
      <c r="IS272" s="66"/>
      <c r="IT272" s="66"/>
      <c r="IU272" s="66"/>
      <c r="IV272" s="66"/>
      <c r="IW272" s="66"/>
      <c r="IX272" s="66"/>
      <c r="IY272" s="66"/>
      <c r="IZ272" s="66"/>
      <c r="JA272" s="66"/>
      <c r="JB272" s="66"/>
      <c r="JC272" s="66"/>
      <c r="JD272" s="66"/>
      <c r="JE272" s="66"/>
      <c r="JF272" s="66"/>
      <c r="JG272" s="66"/>
      <c r="JH272" s="66"/>
      <c r="JI272" s="66"/>
      <c r="JJ272" s="66"/>
      <c r="JK272" s="66"/>
      <c r="JL272" s="66"/>
      <c r="JM272" s="66"/>
      <c r="JN272" s="66"/>
      <c r="JO272" s="66"/>
      <c r="JP272" s="66"/>
      <c r="JQ272" s="66"/>
    </row>
    <row r="273" spans="1:277" ht="15" x14ac:dyDescent="0.25">
      <c r="A273" s="27" t="s">
        <v>292</v>
      </c>
      <c r="B273" s="93">
        <v>28</v>
      </c>
      <c r="C273" s="93"/>
      <c r="D273" s="178">
        <f>SUM(Таблица23[[#This Row],[Столбец12]]*45*2)</f>
        <v>2520</v>
      </c>
      <c r="E273" s="93">
        <v>2000</v>
      </c>
      <c r="F273" s="178">
        <f>SUM(Таблица23[[#This Row],[Столбец12]]*75*2)</f>
        <v>4200</v>
      </c>
      <c r="G273" s="179">
        <v>4400</v>
      </c>
      <c r="H273" s="164"/>
      <c r="I273" s="170">
        <v>6100</v>
      </c>
      <c r="J273" s="166"/>
      <c r="K273" s="223">
        <v>6700</v>
      </c>
    </row>
    <row r="274" spans="1:277" ht="15" x14ac:dyDescent="0.25">
      <c r="A274" s="27" t="s">
        <v>293</v>
      </c>
      <c r="B274" s="93">
        <v>38</v>
      </c>
      <c r="C274" s="93"/>
      <c r="D274" s="178">
        <f>SUM(Таблица23[[#This Row],[Столбец12]]*45*2)</f>
        <v>3420</v>
      </c>
      <c r="E274" s="93">
        <v>3000</v>
      </c>
      <c r="F274" s="178">
        <f>SUM(Таблица23[[#This Row],[Столбец12]]*75*2)</f>
        <v>5700</v>
      </c>
      <c r="G274" s="179">
        <v>5400</v>
      </c>
      <c r="H274" s="164"/>
      <c r="I274" s="170">
        <v>8100</v>
      </c>
      <c r="J274" s="166"/>
      <c r="K274" s="223">
        <v>8700</v>
      </c>
    </row>
    <row r="275" spans="1:277" ht="26.25" x14ac:dyDescent="0.4">
      <c r="A275" s="31" t="s">
        <v>294</v>
      </c>
      <c r="B275" s="53"/>
      <c r="C275" s="53"/>
      <c r="D275" s="28"/>
      <c r="E275" s="23"/>
      <c r="F275" s="28"/>
      <c r="G275" s="36"/>
      <c r="H275" s="146"/>
      <c r="I275" s="102"/>
      <c r="J275" s="122"/>
      <c r="K275" s="222"/>
    </row>
    <row r="276" spans="1:277" ht="15" x14ac:dyDescent="0.25">
      <c r="A276" s="27" t="s">
        <v>295</v>
      </c>
      <c r="B276" s="93">
        <v>45</v>
      </c>
      <c r="C276" s="93"/>
      <c r="D276" s="178">
        <f>SUM(Таблица23[[#This Row],[Столбец12]]*45*2)</f>
        <v>4050</v>
      </c>
      <c r="E276" s="93"/>
      <c r="F276" s="178">
        <f>SUM(Таблица23[[#This Row],[Столбец12]]*75*2)</f>
        <v>6750</v>
      </c>
      <c r="G276" s="179">
        <v>6100</v>
      </c>
      <c r="H276" s="164"/>
      <c r="I276" s="165">
        <v>9100</v>
      </c>
      <c r="J276" s="166"/>
      <c r="K276" s="156">
        <v>9700</v>
      </c>
    </row>
    <row r="277" spans="1:277" ht="15" x14ac:dyDescent="0.25">
      <c r="A277" s="27" t="s">
        <v>296</v>
      </c>
      <c r="B277" s="93">
        <v>31</v>
      </c>
      <c r="C277" s="93"/>
      <c r="D277" s="178">
        <f>SUM(Таблица23[[#This Row],[Столбец12]]*45*2)</f>
        <v>2790</v>
      </c>
      <c r="E277" s="93">
        <v>2500</v>
      </c>
      <c r="F277" s="178">
        <f>SUM(Таблица23[[#This Row],[Столбец12]]*75*2)</f>
        <v>4650</v>
      </c>
      <c r="G277" s="179">
        <v>4700</v>
      </c>
      <c r="H277" s="164"/>
      <c r="I277" s="165">
        <v>8100</v>
      </c>
      <c r="J277" s="166"/>
      <c r="K277" s="156">
        <v>8800</v>
      </c>
    </row>
    <row r="278" spans="1:277" ht="15" x14ac:dyDescent="0.25">
      <c r="A278" s="29" t="s">
        <v>297</v>
      </c>
      <c r="B278" s="92">
        <v>64</v>
      </c>
      <c r="C278" s="92"/>
      <c r="D278" s="180">
        <f>SUM(Таблица23[[#This Row],[Столбец12]]*45*2)</f>
        <v>5760</v>
      </c>
      <c r="E278" s="92"/>
      <c r="F278" s="180">
        <f>SUM(Таблица23[[#This Row],[Столбец12]]*75*2)</f>
        <v>9600</v>
      </c>
      <c r="G278" s="181">
        <v>8000</v>
      </c>
      <c r="H278" s="163"/>
      <c r="I278" s="165">
        <v>11600</v>
      </c>
      <c r="J278" s="166"/>
      <c r="K278" s="156">
        <v>12500</v>
      </c>
    </row>
    <row r="279" spans="1:277" ht="15" x14ac:dyDescent="0.25">
      <c r="A279" s="27" t="s">
        <v>298</v>
      </c>
      <c r="B279" s="93">
        <v>32</v>
      </c>
      <c r="C279" s="93"/>
      <c r="D279" s="178">
        <f>SUM(Таблица23[[#This Row],[Столбец12]]*45*2)</f>
        <v>2880</v>
      </c>
      <c r="E279" s="93"/>
      <c r="F279" s="178">
        <f>SUM(Таблица23[[#This Row],[Столбец12]]*75*2)</f>
        <v>4800</v>
      </c>
      <c r="G279" s="179">
        <v>4800</v>
      </c>
      <c r="H279" s="164"/>
      <c r="I279" s="165">
        <v>7100</v>
      </c>
      <c r="J279" s="166"/>
      <c r="K279" s="156">
        <v>7600</v>
      </c>
    </row>
    <row r="280" spans="1:277" s="49" customFormat="1" ht="15" x14ac:dyDescent="0.25">
      <c r="A280" s="27" t="s">
        <v>299</v>
      </c>
      <c r="B280" s="93">
        <v>31</v>
      </c>
      <c r="C280" s="93"/>
      <c r="D280" s="178">
        <f>SUM(Таблица23[[#This Row],[Столбец12]]*45*2)</f>
        <v>2790</v>
      </c>
      <c r="E280" s="93">
        <v>3000</v>
      </c>
      <c r="F280" s="178">
        <f>SUM(Таблица23[[#This Row],[Столбец12]]*75*2)</f>
        <v>4650</v>
      </c>
      <c r="G280" s="179">
        <v>4700</v>
      </c>
      <c r="H280" s="164"/>
      <c r="I280" s="158" t="s">
        <v>447</v>
      </c>
      <c r="J280" s="156"/>
      <c r="K280" s="156" t="s">
        <v>447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  <c r="IK280" s="66"/>
      <c r="IL280" s="66"/>
      <c r="IM280" s="66"/>
      <c r="IN280" s="66"/>
      <c r="IO280" s="66"/>
      <c r="IP280" s="66"/>
      <c r="IQ280" s="66"/>
      <c r="IR280" s="66"/>
      <c r="IS280" s="66"/>
      <c r="IT280" s="66"/>
      <c r="IU280" s="66"/>
      <c r="IV280" s="66"/>
      <c r="IW280" s="66"/>
      <c r="IX280" s="66"/>
      <c r="IY280" s="66"/>
      <c r="IZ280" s="66"/>
      <c r="JA280" s="66"/>
      <c r="JB280" s="66"/>
      <c r="JC280" s="66"/>
      <c r="JD280" s="66"/>
      <c r="JE280" s="66"/>
      <c r="JF280" s="66"/>
      <c r="JG280" s="66"/>
      <c r="JH280" s="66"/>
      <c r="JI280" s="66"/>
      <c r="JJ280" s="66"/>
      <c r="JK280" s="66"/>
      <c r="JL280" s="66"/>
      <c r="JM280" s="66"/>
      <c r="JN280" s="66"/>
      <c r="JO280" s="66"/>
      <c r="JP280" s="66"/>
      <c r="JQ280" s="66"/>
    </row>
    <row r="281" spans="1:277" s="49" customFormat="1" ht="15" x14ac:dyDescent="0.25">
      <c r="A281" s="27" t="s">
        <v>300</v>
      </c>
      <c r="B281" s="93">
        <v>26</v>
      </c>
      <c r="C281" s="93"/>
      <c r="D281" s="178">
        <f>SUM(Таблица23[[#This Row],[Столбец12]]*45*2)</f>
        <v>2340</v>
      </c>
      <c r="E281" s="93"/>
      <c r="F281" s="178">
        <f>SUM(Таблица23[[#This Row],[Столбец12]]*75*2)</f>
        <v>3900</v>
      </c>
      <c r="G281" s="179">
        <v>4300</v>
      </c>
      <c r="H281" s="164"/>
      <c r="I281" s="165">
        <v>5800</v>
      </c>
      <c r="J281" s="166"/>
      <c r="K281" s="156">
        <v>6400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  <c r="IK281" s="66"/>
      <c r="IL281" s="66"/>
      <c r="IM281" s="66"/>
      <c r="IN281" s="66"/>
      <c r="IO281" s="66"/>
      <c r="IP281" s="66"/>
      <c r="IQ281" s="66"/>
      <c r="IR281" s="66"/>
      <c r="IS281" s="66"/>
      <c r="IT281" s="66"/>
      <c r="IU281" s="66"/>
      <c r="IV281" s="66"/>
      <c r="IW281" s="66"/>
      <c r="IX281" s="66"/>
      <c r="IY281" s="66"/>
      <c r="IZ281" s="66"/>
      <c r="JA281" s="66"/>
      <c r="JB281" s="66"/>
      <c r="JC281" s="66"/>
      <c r="JD281" s="66"/>
      <c r="JE281" s="66"/>
      <c r="JF281" s="66"/>
      <c r="JG281" s="66"/>
      <c r="JH281" s="66"/>
      <c r="JI281" s="66"/>
      <c r="JJ281" s="66"/>
      <c r="JK281" s="66"/>
      <c r="JL281" s="66"/>
      <c r="JM281" s="66"/>
      <c r="JN281" s="66"/>
      <c r="JO281" s="66"/>
      <c r="JP281" s="66"/>
      <c r="JQ281" s="66"/>
    </row>
    <row r="282" spans="1:277" ht="15" x14ac:dyDescent="0.25">
      <c r="A282" s="27" t="s">
        <v>301</v>
      </c>
      <c r="B282" s="93">
        <v>11</v>
      </c>
      <c r="C282" s="93"/>
      <c r="D282" s="176">
        <v>1050</v>
      </c>
      <c r="E282" s="177"/>
      <c r="F282" s="176">
        <f>SUM(Таблица23[[#This Row],[Столбец12]]*75*2)</f>
        <v>1650</v>
      </c>
      <c r="G282" s="159">
        <v>3000</v>
      </c>
      <c r="H282" s="155"/>
      <c r="I282" s="158">
        <v>4600</v>
      </c>
      <c r="J282" s="156"/>
      <c r="K282" s="156">
        <v>5100</v>
      </c>
    </row>
    <row r="283" spans="1:277" ht="15" x14ac:dyDescent="0.25">
      <c r="A283" s="27" t="s">
        <v>302</v>
      </c>
      <c r="B283" s="93">
        <v>33</v>
      </c>
      <c r="C283" s="93"/>
      <c r="D283" s="178">
        <f>SUM(Таблица23[[#This Row],[Столбец12]]*45*2)</f>
        <v>2970</v>
      </c>
      <c r="E283" s="93"/>
      <c r="F283" s="178">
        <f>SUM(Таблица23[[#This Row],[Столбец12]]*75*2)</f>
        <v>4950</v>
      </c>
      <c r="G283" s="179">
        <v>4900</v>
      </c>
      <c r="H283" s="164"/>
      <c r="I283" s="165">
        <v>7100</v>
      </c>
      <c r="J283" s="166"/>
      <c r="K283" s="156">
        <v>7700</v>
      </c>
    </row>
    <row r="284" spans="1:277" ht="15" x14ac:dyDescent="0.25">
      <c r="A284" s="27" t="s">
        <v>303</v>
      </c>
      <c r="B284" s="93">
        <v>52</v>
      </c>
      <c r="C284" s="93"/>
      <c r="D284" s="178">
        <f>SUM(Таблица23[[#This Row],[Столбец12]]*45*2)</f>
        <v>4680</v>
      </c>
      <c r="E284" s="93">
        <v>5000</v>
      </c>
      <c r="F284" s="178">
        <f>SUM(Таблица23[[#This Row],[Столбец12]]*75*2)</f>
        <v>7800</v>
      </c>
      <c r="G284" s="179">
        <v>6800</v>
      </c>
      <c r="H284" s="164"/>
      <c r="I284" s="165">
        <v>9800</v>
      </c>
      <c r="J284" s="166"/>
      <c r="K284" s="156">
        <v>10900</v>
      </c>
    </row>
    <row r="285" spans="1:277" ht="15" x14ac:dyDescent="0.25">
      <c r="A285" s="27" t="s">
        <v>304</v>
      </c>
      <c r="B285" s="93">
        <v>12</v>
      </c>
      <c r="C285" s="93"/>
      <c r="D285" s="176">
        <v>1200</v>
      </c>
      <c r="E285" s="177">
        <v>1500</v>
      </c>
      <c r="F285" s="176">
        <f>SUM(Таблица23[[#This Row],[Столбец12]]*75*2)</f>
        <v>1800</v>
      </c>
      <c r="G285" s="159">
        <v>3000</v>
      </c>
      <c r="H285" s="155"/>
      <c r="I285" s="158">
        <v>5100</v>
      </c>
      <c r="J285" s="156"/>
      <c r="K285" s="156">
        <v>5600</v>
      </c>
    </row>
    <row r="286" spans="1:277" s="49" customFormat="1" ht="15" x14ac:dyDescent="0.25">
      <c r="A286" s="29" t="s">
        <v>305</v>
      </c>
      <c r="B286" s="92">
        <v>33</v>
      </c>
      <c r="C286" s="92"/>
      <c r="D286" s="180">
        <f>SUM(Таблица23[[#This Row],[Столбец12]]*45*2)</f>
        <v>2970</v>
      </c>
      <c r="E286" s="92">
        <v>3000</v>
      </c>
      <c r="F286" s="180">
        <f>SUM(Таблица23[[#This Row],[Столбец12]]*75*2)</f>
        <v>4950</v>
      </c>
      <c r="G286" s="181">
        <v>4900</v>
      </c>
      <c r="H286" s="163"/>
      <c r="I286" s="158">
        <v>6800</v>
      </c>
      <c r="J286" s="156"/>
      <c r="K286" s="156">
        <v>7700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  <c r="IK286" s="66"/>
      <c r="IL286" s="66"/>
      <c r="IM286" s="66"/>
      <c r="IN286" s="66"/>
      <c r="IO286" s="66"/>
      <c r="IP286" s="66"/>
      <c r="IQ286" s="66"/>
      <c r="IR286" s="66"/>
      <c r="IS286" s="66"/>
      <c r="IT286" s="66"/>
      <c r="IU286" s="66"/>
      <c r="IV286" s="66"/>
      <c r="IW286" s="66"/>
      <c r="IX286" s="66"/>
      <c r="IY286" s="66"/>
      <c r="IZ286" s="66"/>
      <c r="JA286" s="66"/>
      <c r="JB286" s="66"/>
      <c r="JC286" s="66"/>
      <c r="JD286" s="66"/>
      <c r="JE286" s="66"/>
      <c r="JF286" s="66"/>
      <c r="JG286" s="66"/>
      <c r="JH286" s="66"/>
      <c r="JI286" s="66"/>
      <c r="JJ286" s="66"/>
      <c r="JK286" s="66"/>
      <c r="JL286" s="66"/>
      <c r="JM286" s="66"/>
      <c r="JN286" s="66"/>
      <c r="JO286" s="66"/>
      <c r="JP286" s="66"/>
      <c r="JQ286" s="66"/>
    </row>
    <row r="287" spans="1:277" ht="15" x14ac:dyDescent="0.25">
      <c r="A287" s="29" t="s">
        <v>306</v>
      </c>
      <c r="B287" s="92">
        <v>55</v>
      </c>
      <c r="C287" s="92"/>
      <c r="D287" s="180">
        <f>SUM(Таблица23[[#This Row],[Столбец12]]*45*2)</f>
        <v>4950</v>
      </c>
      <c r="E287" s="186">
        <v>3000</v>
      </c>
      <c r="F287" s="187">
        <f>SUM(Таблица23[[#This Row],[Столбец12]]*75*2)</f>
        <v>8250</v>
      </c>
      <c r="G287" s="181">
        <v>7400</v>
      </c>
      <c r="H287" s="163"/>
      <c r="I287" s="165">
        <v>10400</v>
      </c>
      <c r="J287" s="166"/>
      <c r="K287" s="156">
        <v>11500</v>
      </c>
    </row>
    <row r="288" spans="1:277" ht="15" x14ac:dyDescent="0.25">
      <c r="A288" s="27" t="s">
        <v>307</v>
      </c>
      <c r="B288" s="93">
        <v>30</v>
      </c>
      <c r="C288" s="93"/>
      <c r="D288" s="178">
        <f>SUM(Таблица23[[#This Row],[Столбец12]]*45*2)</f>
        <v>2700</v>
      </c>
      <c r="E288" s="93">
        <v>3000</v>
      </c>
      <c r="F288" s="178">
        <f>SUM(Таблица23[[#This Row],[Столбец12]]*75*2)</f>
        <v>4500</v>
      </c>
      <c r="G288" s="179">
        <v>4600</v>
      </c>
      <c r="H288" s="164"/>
      <c r="I288" s="158">
        <v>7100</v>
      </c>
      <c r="J288" s="156"/>
      <c r="K288" s="156">
        <v>7600</v>
      </c>
    </row>
    <row r="289" spans="1:277" ht="15" x14ac:dyDescent="0.25">
      <c r="A289" s="27" t="s">
        <v>308</v>
      </c>
      <c r="B289" s="93">
        <v>46</v>
      </c>
      <c r="C289" s="93"/>
      <c r="D289" s="178">
        <f>SUM(Таблица23[[#This Row],[Столбец12]]*45*2)</f>
        <v>4140</v>
      </c>
      <c r="E289" s="93">
        <v>3200</v>
      </c>
      <c r="F289" s="178">
        <f>SUM(Таблица23[[#This Row],[Столбец12]]*75*2)</f>
        <v>6900</v>
      </c>
      <c r="G289" s="179">
        <v>6200</v>
      </c>
      <c r="H289" s="164"/>
      <c r="I289" s="165">
        <v>8900</v>
      </c>
      <c r="J289" s="166"/>
      <c r="K289" s="156">
        <v>9800</v>
      </c>
    </row>
    <row r="290" spans="1:277" ht="45" x14ac:dyDescent="0.25">
      <c r="A290" s="27" t="s">
        <v>309</v>
      </c>
      <c r="B290" s="93">
        <v>20</v>
      </c>
      <c r="C290" s="93"/>
      <c r="D290" s="176">
        <v>2400</v>
      </c>
      <c r="E290" s="177"/>
      <c r="F290" s="176">
        <f>SUM(Таблица23[[#This Row],[Столбец12]]*75*2)</f>
        <v>3000</v>
      </c>
      <c r="G290" s="159">
        <v>4100</v>
      </c>
      <c r="H290" s="155"/>
      <c r="I290" s="158">
        <v>6100</v>
      </c>
      <c r="J290" s="156"/>
      <c r="K290" s="156">
        <v>5600</v>
      </c>
    </row>
    <row r="291" spans="1:277" s="49" customFormat="1" ht="15" x14ac:dyDescent="0.25">
      <c r="A291" s="27" t="s">
        <v>310</v>
      </c>
      <c r="B291" s="93">
        <v>40</v>
      </c>
      <c r="C291" s="93"/>
      <c r="D291" s="178">
        <f>SUM(Таблица23[[#This Row],[Столбец12]]*45*2)</f>
        <v>3600</v>
      </c>
      <c r="E291" s="93"/>
      <c r="F291" s="178">
        <f>SUM(Таблица23[[#This Row],[Столбец12]]*75*2)</f>
        <v>6000</v>
      </c>
      <c r="G291" s="179">
        <v>5600</v>
      </c>
      <c r="H291" s="164"/>
      <c r="I291" s="165">
        <v>8000</v>
      </c>
      <c r="J291" s="166"/>
      <c r="K291" s="156">
        <v>8800</v>
      </c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  <c r="IK291" s="66"/>
      <c r="IL291" s="66"/>
      <c r="IM291" s="66"/>
      <c r="IN291" s="66"/>
      <c r="IO291" s="66"/>
      <c r="IP291" s="66"/>
      <c r="IQ291" s="66"/>
      <c r="IR291" s="66"/>
      <c r="IS291" s="66"/>
      <c r="IT291" s="66"/>
      <c r="IU291" s="66"/>
      <c r="IV291" s="66"/>
      <c r="IW291" s="66"/>
      <c r="IX291" s="66"/>
      <c r="IY291" s="66"/>
      <c r="IZ291" s="66"/>
      <c r="JA291" s="66"/>
      <c r="JB291" s="66"/>
      <c r="JC291" s="66"/>
      <c r="JD291" s="66"/>
      <c r="JE291" s="66"/>
      <c r="JF291" s="66"/>
      <c r="JG291" s="66"/>
      <c r="JH291" s="66"/>
      <c r="JI291" s="66"/>
      <c r="JJ291" s="66"/>
      <c r="JK291" s="66"/>
      <c r="JL291" s="66"/>
      <c r="JM291" s="66"/>
      <c r="JN291" s="66"/>
      <c r="JO291" s="66"/>
      <c r="JP291" s="66"/>
      <c r="JQ291" s="66"/>
    </row>
    <row r="292" spans="1:277" s="49" customFormat="1" ht="15" x14ac:dyDescent="0.25">
      <c r="A292" s="29" t="s">
        <v>311</v>
      </c>
      <c r="B292" s="92">
        <v>56</v>
      </c>
      <c r="C292" s="92"/>
      <c r="D292" s="180">
        <f>SUM(Таблица23[[#This Row],[Столбец12]]*45*2)</f>
        <v>5040</v>
      </c>
      <c r="E292" s="92"/>
      <c r="F292" s="180">
        <f>SUM(Таблица23[[#This Row],[Столбец12]]*75*2)</f>
        <v>8400</v>
      </c>
      <c r="G292" s="181">
        <v>7500</v>
      </c>
      <c r="H292" s="163"/>
      <c r="I292" s="165">
        <v>10500</v>
      </c>
      <c r="J292" s="166"/>
      <c r="K292" s="156">
        <v>11680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  <c r="IW292" s="66"/>
      <c r="IX292" s="66"/>
      <c r="IY292" s="66"/>
      <c r="IZ292" s="66"/>
      <c r="JA292" s="66"/>
      <c r="JB292" s="66"/>
      <c r="JC292" s="66"/>
      <c r="JD292" s="66"/>
      <c r="JE292" s="66"/>
      <c r="JF292" s="66"/>
      <c r="JG292" s="66"/>
      <c r="JH292" s="66"/>
      <c r="JI292" s="66"/>
      <c r="JJ292" s="66"/>
      <c r="JK292" s="66"/>
      <c r="JL292" s="66"/>
      <c r="JM292" s="66"/>
      <c r="JN292" s="66"/>
      <c r="JO292" s="66"/>
      <c r="JP292" s="66"/>
      <c r="JQ292" s="66"/>
    </row>
    <row r="293" spans="1:277" ht="15" x14ac:dyDescent="0.25">
      <c r="A293" s="27" t="s">
        <v>312</v>
      </c>
      <c r="B293" s="93">
        <v>46</v>
      </c>
      <c r="C293" s="93"/>
      <c r="D293" s="178">
        <f>SUM(Таблица23[[#This Row],[Столбец12]]*45*2)</f>
        <v>4140</v>
      </c>
      <c r="E293" s="93"/>
      <c r="F293" s="178">
        <f>SUM(Таблица23[[#This Row],[Столбец12]]*75*2)</f>
        <v>6900</v>
      </c>
      <c r="G293" s="179">
        <v>6200</v>
      </c>
      <c r="H293" s="164"/>
      <c r="I293" s="165">
        <v>8900</v>
      </c>
      <c r="J293" s="166"/>
      <c r="K293" s="156">
        <v>9800</v>
      </c>
    </row>
    <row r="294" spans="1:277" s="49" customFormat="1" ht="15" x14ac:dyDescent="0.25">
      <c r="A294" s="27" t="s">
        <v>313</v>
      </c>
      <c r="B294" s="93">
        <v>35</v>
      </c>
      <c r="C294" s="93"/>
      <c r="D294" s="178">
        <f>SUM(Таблица23[[#This Row],[Столбец12]]*45*2)</f>
        <v>3150</v>
      </c>
      <c r="E294" s="93"/>
      <c r="F294" s="178">
        <f>SUM(Таблица23[[#This Row],[Столбец12]]*75*2)</f>
        <v>5250</v>
      </c>
      <c r="G294" s="179">
        <v>5100</v>
      </c>
      <c r="H294" s="164"/>
      <c r="I294" s="165">
        <v>7200</v>
      </c>
      <c r="J294" s="166"/>
      <c r="K294" s="156">
        <v>7900</v>
      </c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  <c r="IO294" s="66"/>
      <c r="IP294" s="66"/>
      <c r="IQ294" s="66"/>
      <c r="IR294" s="66"/>
      <c r="IS294" s="66"/>
      <c r="IT294" s="66"/>
      <c r="IU294" s="66"/>
      <c r="IV294" s="66"/>
      <c r="IW294" s="66"/>
      <c r="IX294" s="66"/>
      <c r="IY294" s="66"/>
      <c r="IZ294" s="66"/>
      <c r="JA294" s="66"/>
      <c r="JB294" s="66"/>
      <c r="JC294" s="66"/>
      <c r="JD294" s="66"/>
      <c r="JE294" s="66"/>
      <c r="JF294" s="66"/>
      <c r="JG294" s="66"/>
      <c r="JH294" s="66"/>
      <c r="JI294" s="66"/>
      <c r="JJ294" s="66"/>
      <c r="JK294" s="66"/>
      <c r="JL294" s="66"/>
      <c r="JM294" s="66"/>
      <c r="JN294" s="66"/>
      <c r="JO294" s="66"/>
      <c r="JP294" s="66"/>
      <c r="JQ294" s="66"/>
    </row>
    <row r="295" spans="1:277" s="49" customFormat="1" ht="15" x14ac:dyDescent="0.25">
      <c r="A295" s="27" t="s">
        <v>314</v>
      </c>
      <c r="B295" s="93">
        <v>11</v>
      </c>
      <c r="C295" s="93"/>
      <c r="D295" s="176">
        <v>1000</v>
      </c>
      <c r="E295" s="177"/>
      <c r="F295" s="176">
        <f>SUM(Таблица23[[#This Row],[Столбец12]]*75*2)</f>
        <v>1650</v>
      </c>
      <c r="G295" s="159">
        <v>3000</v>
      </c>
      <c r="H295" s="155"/>
      <c r="I295" s="158">
        <v>4800</v>
      </c>
      <c r="J295" s="156"/>
      <c r="K295" s="156">
        <v>5600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  <c r="IW295" s="66"/>
      <c r="IX295" s="66"/>
      <c r="IY295" s="66"/>
      <c r="IZ295" s="66"/>
      <c r="JA295" s="66"/>
      <c r="JB295" s="66"/>
      <c r="JC295" s="66"/>
      <c r="JD295" s="66"/>
      <c r="JE295" s="66"/>
      <c r="JF295" s="66"/>
      <c r="JG295" s="66"/>
      <c r="JH295" s="66"/>
      <c r="JI295" s="66"/>
      <c r="JJ295" s="66"/>
      <c r="JK295" s="66"/>
      <c r="JL295" s="66"/>
      <c r="JM295" s="66"/>
      <c r="JN295" s="66"/>
      <c r="JO295" s="66"/>
      <c r="JP295" s="66"/>
      <c r="JQ295" s="66"/>
    </row>
    <row r="296" spans="1:277" ht="15" x14ac:dyDescent="0.25">
      <c r="A296" s="27" t="s">
        <v>315</v>
      </c>
      <c r="B296" s="93">
        <v>10</v>
      </c>
      <c r="C296" s="93"/>
      <c r="D296" s="176">
        <v>1100</v>
      </c>
      <c r="E296" s="177">
        <v>1500</v>
      </c>
      <c r="F296" s="176">
        <f>SUM(Таблица23[[#This Row],[Столбец12]]*75*2)</f>
        <v>1500</v>
      </c>
      <c r="G296" s="159">
        <v>3050</v>
      </c>
      <c r="H296" s="155"/>
      <c r="I296" s="158">
        <v>5100</v>
      </c>
      <c r="J296" s="156"/>
      <c r="K296" s="156">
        <v>5500</v>
      </c>
    </row>
    <row r="297" spans="1:277" ht="15" x14ac:dyDescent="0.25">
      <c r="A297" s="29" t="s">
        <v>316</v>
      </c>
      <c r="B297" s="92">
        <v>30</v>
      </c>
      <c r="C297" s="92"/>
      <c r="D297" s="180">
        <f>SUM(Таблица23[[#This Row],[Столбец12]]*45*2)</f>
        <v>2700</v>
      </c>
      <c r="E297" s="92">
        <v>2000</v>
      </c>
      <c r="F297" s="180">
        <f>SUM(Таблица23[[#This Row],[Столбец12]]*75*2)</f>
        <v>4500</v>
      </c>
      <c r="G297" s="181">
        <v>4600</v>
      </c>
      <c r="H297" s="163"/>
      <c r="I297" s="165">
        <v>6400</v>
      </c>
      <c r="J297" s="166"/>
      <c r="K297" s="156">
        <v>7000</v>
      </c>
    </row>
    <row r="298" spans="1:277" ht="15" x14ac:dyDescent="0.25">
      <c r="A298" s="29" t="s">
        <v>317</v>
      </c>
      <c r="B298" s="92">
        <v>26</v>
      </c>
      <c r="C298" s="92"/>
      <c r="D298" s="180">
        <f>SUM(Таблица23[[#This Row],[Столбец12]]*45*2)</f>
        <v>2340</v>
      </c>
      <c r="E298" s="92"/>
      <c r="F298" s="180">
        <f>SUM(Таблица23[[#This Row],[Столбец12]]*75*2)</f>
        <v>3900</v>
      </c>
      <c r="G298" s="181">
        <v>4200</v>
      </c>
      <c r="H298" s="163"/>
      <c r="I298" s="158">
        <v>5800</v>
      </c>
      <c r="J298" s="156"/>
      <c r="K298" s="156">
        <v>7200</v>
      </c>
    </row>
    <row r="299" spans="1:277" ht="15" x14ac:dyDescent="0.25">
      <c r="A299" s="27" t="s">
        <v>318</v>
      </c>
      <c r="B299" s="93">
        <v>26</v>
      </c>
      <c r="C299" s="93"/>
      <c r="D299" s="178">
        <f>SUM(Таблица23[[#This Row],[Столбец12]]*45*2)</f>
        <v>2340</v>
      </c>
      <c r="E299" s="93"/>
      <c r="F299" s="178">
        <f>SUM(Таблица23[[#This Row],[Столбец12]]*75*2)</f>
        <v>3900</v>
      </c>
      <c r="G299" s="179">
        <v>4200</v>
      </c>
      <c r="H299" s="164"/>
      <c r="I299" s="165">
        <v>5800</v>
      </c>
      <c r="J299" s="166"/>
      <c r="K299" s="156">
        <v>6400</v>
      </c>
    </row>
    <row r="300" spans="1:277" ht="15" x14ac:dyDescent="0.25">
      <c r="A300" s="29" t="s">
        <v>319</v>
      </c>
      <c r="B300" s="92">
        <v>49</v>
      </c>
      <c r="C300" s="92"/>
      <c r="D300" s="188">
        <v>4300</v>
      </c>
      <c r="E300" s="189"/>
      <c r="F300" s="188">
        <f>SUM(Таблица23[[#This Row],[Столбец12]]*75*2)</f>
        <v>7350</v>
      </c>
      <c r="G300" s="161">
        <v>6500</v>
      </c>
      <c r="H300" s="153"/>
      <c r="I300" s="158">
        <v>9400</v>
      </c>
      <c r="J300" s="156"/>
      <c r="K300" s="156">
        <v>10400</v>
      </c>
    </row>
    <row r="301" spans="1:277" ht="15" x14ac:dyDescent="0.25">
      <c r="A301" s="29" t="s">
        <v>320</v>
      </c>
      <c r="B301" s="92">
        <v>40</v>
      </c>
      <c r="C301" s="92"/>
      <c r="D301" s="180">
        <f>SUM(Таблица23[[#This Row],[Столбец12]]*45*2)</f>
        <v>3600</v>
      </c>
      <c r="E301" s="92">
        <v>3500</v>
      </c>
      <c r="F301" s="180">
        <f>SUM(Таблица23[[#This Row],[Столбец12]]*75*2)</f>
        <v>6000</v>
      </c>
      <c r="G301" s="181">
        <v>5800</v>
      </c>
      <c r="H301" s="163"/>
      <c r="I301" s="165">
        <v>8000</v>
      </c>
      <c r="J301" s="166"/>
      <c r="K301" s="156">
        <v>8800</v>
      </c>
    </row>
    <row r="302" spans="1:277" ht="15" x14ac:dyDescent="0.25">
      <c r="A302" s="27" t="s">
        <v>321</v>
      </c>
      <c r="B302" s="93">
        <v>42</v>
      </c>
      <c r="C302" s="93"/>
      <c r="D302" s="178">
        <f>SUM(Таблица23[[#This Row],[Столбец12]]*45*2)</f>
        <v>3780</v>
      </c>
      <c r="E302" s="93"/>
      <c r="F302" s="178">
        <f>SUM(Таблица23[[#This Row],[Столбец12]]*75*2)</f>
        <v>6300</v>
      </c>
      <c r="G302" s="179">
        <v>5800</v>
      </c>
      <c r="H302" s="164"/>
      <c r="I302" s="165">
        <v>8400</v>
      </c>
      <c r="J302" s="166"/>
      <c r="K302" s="156">
        <v>9200</v>
      </c>
    </row>
    <row r="303" spans="1:277" ht="15" x14ac:dyDescent="0.25">
      <c r="A303" s="27" t="s">
        <v>322</v>
      </c>
      <c r="B303" s="93">
        <v>56</v>
      </c>
      <c r="C303" s="93"/>
      <c r="D303" s="178">
        <f>SUM(Таблица23[[#This Row],[Столбец12]]*45*2)</f>
        <v>5040</v>
      </c>
      <c r="E303" s="93">
        <v>3300</v>
      </c>
      <c r="F303" s="178">
        <f>SUM(Таблица23[[#This Row],[Столбец12]]*75*2)</f>
        <v>8400</v>
      </c>
      <c r="G303" s="179">
        <v>7200</v>
      </c>
      <c r="H303" s="164"/>
      <c r="I303" s="165">
        <v>11100</v>
      </c>
      <c r="J303" s="166"/>
      <c r="K303" s="156">
        <v>11600</v>
      </c>
    </row>
    <row r="304" spans="1:277" s="49" customFormat="1" ht="15" x14ac:dyDescent="0.25">
      <c r="A304" s="27" t="s">
        <v>323</v>
      </c>
      <c r="B304" s="93">
        <v>5</v>
      </c>
      <c r="C304" s="93"/>
      <c r="D304" s="176">
        <v>1000</v>
      </c>
      <c r="E304" s="177"/>
      <c r="F304" s="176">
        <f>SUM(Таблица23[[#This Row],[Столбец12]]*75*2)</f>
        <v>750</v>
      </c>
      <c r="G304" s="159">
        <v>2700</v>
      </c>
      <c r="H304" s="155"/>
      <c r="I304" s="158">
        <v>4600</v>
      </c>
      <c r="J304" s="156"/>
      <c r="K304" s="156">
        <v>5100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  <c r="IO304" s="66"/>
      <c r="IP304" s="66"/>
      <c r="IQ304" s="66"/>
      <c r="IR304" s="66"/>
      <c r="IS304" s="66"/>
      <c r="IT304" s="66"/>
      <c r="IU304" s="66"/>
      <c r="IV304" s="66"/>
      <c r="IW304" s="66"/>
      <c r="IX304" s="66"/>
      <c r="IY304" s="66"/>
      <c r="IZ304" s="66"/>
      <c r="JA304" s="66"/>
      <c r="JB304" s="66"/>
      <c r="JC304" s="66"/>
      <c r="JD304" s="66"/>
      <c r="JE304" s="66"/>
      <c r="JF304" s="66"/>
      <c r="JG304" s="66"/>
      <c r="JH304" s="66"/>
      <c r="JI304" s="66"/>
      <c r="JJ304" s="66"/>
      <c r="JK304" s="66"/>
      <c r="JL304" s="66"/>
      <c r="JM304" s="66"/>
      <c r="JN304" s="66"/>
      <c r="JO304" s="66"/>
      <c r="JP304" s="66"/>
      <c r="JQ304" s="66"/>
    </row>
    <row r="305" spans="1:277" ht="15" x14ac:dyDescent="0.25">
      <c r="A305" s="27" t="s">
        <v>324</v>
      </c>
      <c r="B305" s="93">
        <v>65</v>
      </c>
      <c r="C305" s="93"/>
      <c r="D305" s="178">
        <f>SUM(Таблица23[[#This Row],[Столбец12]]*45*2)</f>
        <v>5850</v>
      </c>
      <c r="E305" s="93">
        <v>4000</v>
      </c>
      <c r="F305" s="178">
        <f>SUM(Таблица23[[#This Row],[Столбец12]]*75*2)</f>
        <v>9750</v>
      </c>
      <c r="G305" s="179">
        <v>8100</v>
      </c>
      <c r="H305" s="164"/>
      <c r="I305" s="165">
        <v>12000</v>
      </c>
      <c r="J305" s="166"/>
      <c r="K305" s="156">
        <v>13300</v>
      </c>
    </row>
    <row r="306" spans="1:277" s="49" customFormat="1" ht="15" x14ac:dyDescent="0.25">
      <c r="A306" s="27" t="s">
        <v>325</v>
      </c>
      <c r="B306" s="93">
        <v>22</v>
      </c>
      <c r="C306" s="93"/>
      <c r="D306" s="178">
        <f>SUM(Таблица23[[#This Row],[Столбец12]]*45*2)</f>
        <v>1980</v>
      </c>
      <c r="E306" s="93"/>
      <c r="F306" s="178">
        <f>SUM(Таблица23[[#This Row],[Столбец12]]*75*2)</f>
        <v>3300</v>
      </c>
      <c r="G306" s="179">
        <v>3800</v>
      </c>
      <c r="H306" s="164"/>
      <c r="I306" s="165">
        <v>5100</v>
      </c>
      <c r="J306" s="166"/>
      <c r="K306" s="156">
        <v>5800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  <c r="IO306" s="66"/>
      <c r="IP306" s="66"/>
      <c r="IQ306" s="66"/>
      <c r="IR306" s="66"/>
      <c r="IS306" s="66"/>
      <c r="IT306" s="66"/>
      <c r="IU306" s="66"/>
      <c r="IV306" s="66"/>
      <c r="IW306" s="66"/>
      <c r="IX306" s="66"/>
      <c r="IY306" s="66"/>
      <c r="IZ306" s="66"/>
      <c r="JA306" s="66"/>
      <c r="JB306" s="66"/>
      <c r="JC306" s="66"/>
      <c r="JD306" s="66"/>
      <c r="JE306" s="66"/>
      <c r="JF306" s="66"/>
      <c r="JG306" s="66"/>
      <c r="JH306" s="66"/>
      <c r="JI306" s="66"/>
      <c r="JJ306" s="66"/>
      <c r="JK306" s="66"/>
      <c r="JL306" s="66"/>
      <c r="JM306" s="66"/>
      <c r="JN306" s="66"/>
      <c r="JO306" s="66"/>
      <c r="JP306" s="66"/>
      <c r="JQ306" s="66"/>
    </row>
    <row r="307" spans="1:277" ht="15" x14ac:dyDescent="0.25">
      <c r="A307" s="27" t="s">
        <v>326</v>
      </c>
      <c r="B307" s="93">
        <v>15</v>
      </c>
      <c r="C307" s="93"/>
      <c r="D307" s="178">
        <f>SUM(Таблица23[[#This Row],[Столбец12]]*45*2)</f>
        <v>1350</v>
      </c>
      <c r="E307" s="93"/>
      <c r="F307" s="178">
        <f>SUM(Таблица23[[#This Row],[Столбец12]]*75*2)</f>
        <v>2250</v>
      </c>
      <c r="G307" s="179">
        <v>3100</v>
      </c>
      <c r="H307" s="164"/>
      <c r="I307" s="158">
        <v>4700</v>
      </c>
      <c r="J307" s="156"/>
      <c r="K307" s="156">
        <v>5300</v>
      </c>
    </row>
    <row r="308" spans="1:277" ht="15" x14ac:dyDescent="0.25">
      <c r="A308" s="27" t="s">
        <v>327</v>
      </c>
      <c r="B308" s="93">
        <v>53</v>
      </c>
      <c r="C308" s="93"/>
      <c r="D308" s="178">
        <f>SUM(Таблица23[[#This Row],[Столбец12]]*45*2)</f>
        <v>4770</v>
      </c>
      <c r="E308" s="93"/>
      <c r="F308" s="178">
        <f>SUM(Таблица23[[#This Row],[Столбец12]]*75*2)</f>
        <v>7950</v>
      </c>
      <c r="G308" s="179">
        <v>6900</v>
      </c>
      <c r="H308" s="164"/>
      <c r="I308" s="165">
        <v>10200</v>
      </c>
      <c r="J308" s="166"/>
      <c r="K308" s="156">
        <v>11100</v>
      </c>
    </row>
    <row r="309" spans="1:277" ht="15" x14ac:dyDescent="0.25">
      <c r="A309" s="27" t="s">
        <v>328</v>
      </c>
      <c r="B309" s="93">
        <v>28</v>
      </c>
      <c r="C309" s="93"/>
      <c r="D309" s="178">
        <f>SUM(Таблица23[[#This Row],[Столбец12]]*45*2)</f>
        <v>2520</v>
      </c>
      <c r="E309" s="93">
        <v>2000</v>
      </c>
      <c r="F309" s="178">
        <f>SUM(Таблица23[[#This Row],[Столбец12]]*75*2)</f>
        <v>4200</v>
      </c>
      <c r="G309" s="179">
        <v>4400</v>
      </c>
      <c r="H309" s="164"/>
      <c r="I309" s="165">
        <v>6600</v>
      </c>
      <c r="J309" s="166"/>
      <c r="K309" s="156">
        <v>7100</v>
      </c>
    </row>
    <row r="310" spans="1:277" ht="15" x14ac:dyDescent="0.25">
      <c r="A310" s="29" t="s">
        <v>329</v>
      </c>
      <c r="B310" s="92">
        <v>51</v>
      </c>
      <c r="C310" s="92"/>
      <c r="D310" s="188">
        <v>4650</v>
      </c>
      <c r="E310" s="189"/>
      <c r="F310" s="188">
        <f>SUM(Таблица23[[#This Row],[Столбец12]]*75*2)</f>
        <v>7650</v>
      </c>
      <c r="G310" s="161">
        <v>6700</v>
      </c>
      <c r="H310" s="153"/>
      <c r="I310" s="158">
        <v>9800</v>
      </c>
      <c r="J310" s="156"/>
      <c r="K310" s="156">
        <v>10700</v>
      </c>
    </row>
    <row r="311" spans="1:277" ht="26.25" x14ac:dyDescent="0.4">
      <c r="A311" s="31" t="s">
        <v>330</v>
      </c>
      <c r="B311" s="53"/>
      <c r="C311" s="53"/>
      <c r="D311" s="28"/>
      <c r="E311" s="23"/>
      <c r="F311" s="28"/>
      <c r="G311" s="36"/>
      <c r="H311" s="146"/>
      <c r="I311" s="102"/>
      <c r="J311" s="122"/>
      <c r="K311" s="222"/>
    </row>
    <row r="312" spans="1:277" ht="15" x14ac:dyDescent="0.25">
      <c r="A312" s="29" t="s">
        <v>331</v>
      </c>
      <c r="B312" s="92">
        <v>45</v>
      </c>
      <c r="C312" s="92"/>
      <c r="D312" s="180">
        <f>SUM(Таблица23[[#This Row],[Столбец12]]*45*2)</f>
        <v>4050</v>
      </c>
      <c r="E312" s="186">
        <v>4000</v>
      </c>
      <c r="F312" s="187">
        <f>SUM(Таблица23[[#This Row],[Столбец12]]*75*2)</f>
        <v>6750</v>
      </c>
      <c r="G312" s="181">
        <v>7450</v>
      </c>
      <c r="H312" s="163"/>
      <c r="I312" s="165">
        <v>9100</v>
      </c>
      <c r="J312" s="166"/>
      <c r="K312" s="156">
        <v>9700</v>
      </c>
    </row>
    <row r="313" spans="1:277" ht="15" x14ac:dyDescent="0.25">
      <c r="A313" s="27" t="s">
        <v>332</v>
      </c>
      <c r="B313" s="93">
        <v>27</v>
      </c>
      <c r="C313" s="93"/>
      <c r="D313" s="176">
        <v>3500</v>
      </c>
      <c r="E313" s="177">
        <v>3000</v>
      </c>
      <c r="F313" s="176">
        <f>SUM(Таблица23[[#This Row],[Столбец12]]*75*2)</f>
        <v>4050</v>
      </c>
      <c r="G313" s="159">
        <v>5800</v>
      </c>
      <c r="H313" s="155"/>
      <c r="I313" s="158">
        <v>8600</v>
      </c>
      <c r="J313" s="156"/>
      <c r="K313" s="156">
        <v>9100</v>
      </c>
    </row>
    <row r="314" spans="1:277" ht="15" x14ac:dyDescent="0.25">
      <c r="A314" s="27" t="s">
        <v>333</v>
      </c>
      <c r="B314" s="93">
        <v>20</v>
      </c>
      <c r="C314" s="93"/>
      <c r="D314" s="178">
        <f>SUM(Таблица23[[#This Row],[Столбец12]]*45*2)</f>
        <v>1800</v>
      </c>
      <c r="E314" s="93">
        <v>1800</v>
      </c>
      <c r="F314" s="178">
        <f>SUM(Таблица23[[#This Row],[Столбец12]]*75*2)</f>
        <v>3000</v>
      </c>
      <c r="G314" s="179">
        <v>3600</v>
      </c>
      <c r="H314" s="164"/>
      <c r="I314" s="158">
        <v>5100</v>
      </c>
      <c r="J314" s="156"/>
      <c r="K314" s="156">
        <v>5600</v>
      </c>
    </row>
    <row r="315" spans="1:277" ht="15" x14ac:dyDescent="0.25">
      <c r="A315" s="27" t="s">
        <v>334</v>
      </c>
      <c r="B315" s="93">
        <v>60</v>
      </c>
      <c r="C315" s="93"/>
      <c r="D315" s="178">
        <f>SUM(Таблица23[[#This Row],[Столбец12]]*45*2)</f>
        <v>5400</v>
      </c>
      <c r="E315" s="93"/>
      <c r="F315" s="178">
        <f>SUM(Таблица23[[#This Row],[Столбец12]]*75*2)</f>
        <v>9000</v>
      </c>
      <c r="G315" s="179">
        <v>7600</v>
      </c>
      <c r="H315" s="164"/>
      <c r="I315" s="165">
        <v>11200</v>
      </c>
      <c r="J315" s="166"/>
      <c r="K315" s="156">
        <v>12400</v>
      </c>
    </row>
    <row r="316" spans="1:277" ht="15" x14ac:dyDescent="0.25">
      <c r="A316" s="27" t="s">
        <v>335</v>
      </c>
      <c r="B316" s="93">
        <v>36</v>
      </c>
      <c r="C316" s="93"/>
      <c r="D316" s="178">
        <f>SUM(Таблица23[[#This Row],[Столбец12]]*45*2)</f>
        <v>3240</v>
      </c>
      <c r="E316" s="93"/>
      <c r="F316" s="178">
        <f>SUM(Таблица23[[#This Row],[Столбец12]]*75*2)</f>
        <v>5400</v>
      </c>
      <c r="G316" s="179">
        <v>5200</v>
      </c>
      <c r="H316" s="164"/>
      <c r="I316" s="158">
        <v>8100</v>
      </c>
      <c r="J316" s="156"/>
      <c r="K316" s="156">
        <v>8600</v>
      </c>
    </row>
    <row r="317" spans="1:277" s="49" customFormat="1" ht="15" x14ac:dyDescent="0.25">
      <c r="A317" s="27" t="s">
        <v>336</v>
      </c>
      <c r="B317" s="93">
        <v>29</v>
      </c>
      <c r="C317" s="93"/>
      <c r="D317" s="178">
        <f>SUM(Таблица23[[#This Row],[Столбец12]]*45*2)</f>
        <v>2610</v>
      </c>
      <c r="E317" s="93"/>
      <c r="F317" s="178">
        <f>SUM(Таблица23[[#This Row],[Столбец12]]*75*2)</f>
        <v>4350</v>
      </c>
      <c r="G317" s="179">
        <v>4500</v>
      </c>
      <c r="H317" s="164"/>
      <c r="I317" s="158">
        <v>6600</v>
      </c>
      <c r="J317" s="156"/>
      <c r="K317" s="156">
        <v>7100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  <c r="IW317" s="66"/>
      <c r="IX317" s="66"/>
      <c r="IY317" s="66"/>
      <c r="IZ317" s="66"/>
      <c r="JA317" s="66"/>
      <c r="JB317" s="66"/>
      <c r="JC317" s="66"/>
      <c r="JD317" s="66"/>
      <c r="JE317" s="66"/>
      <c r="JF317" s="66"/>
      <c r="JG317" s="66"/>
      <c r="JH317" s="66"/>
      <c r="JI317" s="66"/>
      <c r="JJ317" s="66"/>
      <c r="JK317" s="66"/>
      <c r="JL317" s="66"/>
      <c r="JM317" s="66"/>
      <c r="JN317" s="66"/>
      <c r="JO317" s="66"/>
      <c r="JP317" s="66"/>
      <c r="JQ317" s="66"/>
    </row>
    <row r="318" spans="1:277" ht="15" x14ac:dyDescent="0.25">
      <c r="A318" s="27" t="s">
        <v>337</v>
      </c>
      <c r="B318" s="93">
        <v>36</v>
      </c>
      <c r="C318" s="93"/>
      <c r="D318" s="176">
        <v>3250</v>
      </c>
      <c r="E318" s="177">
        <v>3500</v>
      </c>
      <c r="F318" s="176">
        <f>SUM(Таблица23[[#This Row],[Столбец12]]*75*2)</f>
        <v>5400</v>
      </c>
      <c r="G318" s="159">
        <v>5200</v>
      </c>
      <c r="H318" s="155"/>
      <c r="I318" s="158">
        <v>9600</v>
      </c>
      <c r="J318" s="156"/>
      <c r="K318" s="156">
        <v>10100</v>
      </c>
    </row>
    <row r="319" spans="1:277" ht="30" x14ac:dyDescent="0.25">
      <c r="A319" s="27" t="s">
        <v>338</v>
      </c>
      <c r="B319" s="93">
        <v>32</v>
      </c>
      <c r="C319" s="93"/>
      <c r="D319" s="178">
        <f>SUM(Таблица23[[#This Row],[Столбец12]]*45*2)</f>
        <v>2880</v>
      </c>
      <c r="E319" s="93">
        <v>2000</v>
      </c>
      <c r="F319" s="178">
        <f>SUM(Таблица23[[#This Row],[Столбец12]]*75*2)</f>
        <v>4800</v>
      </c>
      <c r="G319" s="179">
        <v>4800</v>
      </c>
      <c r="H319" s="164"/>
      <c r="I319" s="165">
        <v>6700</v>
      </c>
      <c r="J319" s="166"/>
      <c r="K319" s="156">
        <v>7700</v>
      </c>
    </row>
    <row r="320" spans="1:277" ht="15" x14ac:dyDescent="0.25">
      <c r="A320" s="27" t="s">
        <v>339</v>
      </c>
      <c r="B320" s="93">
        <v>26</v>
      </c>
      <c r="C320" s="93"/>
      <c r="D320" s="178">
        <f>SUM(Таблица23[[#This Row],[Столбец12]]*45*2)</f>
        <v>2340</v>
      </c>
      <c r="E320" s="184"/>
      <c r="F320" s="185">
        <f>SUM(Таблица23[[#This Row],[Столбец12]]*75*2)</f>
        <v>3900</v>
      </c>
      <c r="G320" s="179">
        <v>5100</v>
      </c>
      <c r="H320" s="164"/>
      <c r="I320" s="158">
        <v>6100</v>
      </c>
      <c r="J320" s="156"/>
      <c r="K320" s="156">
        <v>7100</v>
      </c>
    </row>
    <row r="321" spans="1:277" ht="15" x14ac:dyDescent="0.25">
      <c r="A321" s="27" t="s">
        <v>340</v>
      </c>
      <c r="B321" s="93">
        <v>19</v>
      </c>
      <c r="C321" s="93"/>
      <c r="D321" s="178">
        <f>SUM(Таблица23[[#This Row],[Столбец12]]*45*2)</f>
        <v>1710</v>
      </c>
      <c r="E321" s="93">
        <v>1800</v>
      </c>
      <c r="F321" s="178">
        <f>SUM(Таблица23[[#This Row],[Столбец12]]*75*2)</f>
        <v>2850</v>
      </c>
      <c r="G321" s="179">
        <v>4100</v>
      </c>
      <c r="H321" s="164"/>
      <c r="I321" s="158">
        <v>5500</v>
      </c>
      <c r="J321" s="156"/>
      <c r="K321" s="156">
        <v>5800</v>
      </c>
    </row>
    <row r="322" spans="1:277" ht="15" x14ac:dyDescent="0.25">
      <c r="A322" s="27" t="s">
        <v>341</v>
      </c>
      <c r="B322" s="93">
        <v>31</v>
      </c>
      <c r="C322" s="93"/>
      <c r="D322" s="178">
        <f>SUM(Таблица23[[#This Row],[Столбец12]]*45*2)</f>
        <v>2790</v>
      </c>
      <c r="E322" s="93"/>
      <c r="F322" s="178">
        <f>SUM(Таблица23[[#This Row],[Столбец12]]*75*2)</f>
        <v>4650</v>
      </c>
      <c r="G322" s="179">
        <v>4700</v>
      </c>
      <c r="H322" s="164"/>
      <c r="I322" s="165">
        <v>6500</v>
      </c>
      <c r="J322" s="166"/>
      <c r="K322" s="156">
        <v>7200</v>
      </c>
    </row>
    <row r="323" spans="1:277" s="49" customFormat="1" ht="15" x14ac:dyDescent="0.25">
      <c r="A323" s="27" t="s">
        <v>342</v>
      </c>
      <c r="B323" s="93">
        <v>22</v>
      </c>
      <c r="C323" s="93"/>
      <c r="D323" s="178">
        <f>SUM(Таблица23[[#This Row],[Столбец12]]*45*2)</f>
        <v>1980</v>
      </c>
      <c r="E323" s="93">
        <v>2000</v>
      </c>
      <c r="F323" s="178">
        <f>SUM(Таблица23[[#This Row],[Столбец12]]*75*2)</f>
        <v>3300</v>
      </c>
      <c r="G323" s="179">
        <v>3800</v>
      </c>
      <c r="H323" s="164"/>
      <c r="I323" s="165">
        <v>5600</v>
      </c>
      <c r="J323" s="166"/>
      <c r="K323" s="156">
        <v>6100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  <c r="IK323" s="66"/>
      <c r="IL323" s="66"/>
      <c r="IM323" s="66"/>
      <c r="IN323" s="66"/>
      <c r="IO323" s="66"/>
      <c r="IP323" s="66"/>
      <c r="IQ323" s="66"/>
      <c r="IR323" s="66"/>
      <c r="IS323" s="66"/>
      <c r="IT323" s="66"/>
      <c r="IU323" s="66"/>
      <c r="IV323" s="66"/>
      <c r="IW323" s="66"/>
      <c r="IX323" s="66"/>
      <c r="IY323" s="66"/>
      <c r="IZ323" s="66"/>
      <c r="JA323" s="66"/>
      <c r="JB323" s="66"/>
      <c r="JC323" s="66"/>
      <c r="JD323" s="66"/>
      <c r="JE323" s="66"/>
      <c r="JF323" s="66"/>
      <c r="JG323" s="66"/>
      <c r="JH323" s="66"/>
      <c r="JI323" s="66"/>
      <c r="JJ323" s="66"/>
      <c r="JK323" s="66"/>
      <c r="JL323" s="66"/>
      <c r="JM323" s="66"/>
      <c r="JN323" s="66"/>
      <c r="JO323" s="66"/>
      <c r="JP323" s="66"/>
      <c r="JQ323" s="66"/>
    </row>
    <row r="324" spans="1:277" ht="15" x14ac:dyDescent="0.25">
      <c r="A324" s="29" t="s">
        <v>343</v>
      </c>
      <c r="B324" s="92">
        <v>37</v>
      </c>
      <c r="C324" s="92"/>
      <c r="D324" s="180">
        <f>SUM(Таблица23[[#This Row],[Столбец12]]*45*2)</f>
        <v>3330</v>
      </c>
      <c r="E324" s="92"/>
      <c r="F324" s="180">
        <f>SUM(Таблица23[[#This Row],[Столбец12]]*75*2)</f>
        <v>5550</v>
      </c>
      <c r="G324" s="181">
        <v>5900</v>
      </c>
      <c r="H324" s="163"/>
      <c r="I324" s="165">
        <v>7600</v>
      </c>
      <c r="J324" s="166"/>
      <c r="K324" s="156">
        <v>8400</v>
      </c>
    </row>
    <row r="325" spans="1:277" s="49" customFormat="1" ht="15" x14ac:dyDescent="0.25">
      <c r="A325" s="27" t="s">
        <v>344</v>
      </c>
      <c r="B325" s="93">
        <v>20</v>
      </c>
      <c r="C325" s="93"/>
      <c r="D325" s="178">
        <f>SUM(Таблица23[[#This Row],[Столбец12]]*45*2)</f>
        <v>1800</v>
      </c>
      <c r="E325" s="93">
        <v>2000</v>
      </c>
      <c r="F325" s="178">
        <f>SUM(Таблица23[[#This Row],[Столбец12]]*75*2)</f>
        <v>3000</v>
      </c>
      <c r="G325" s="179">
        <v>3600</v>
      </c>
      <c r="H325" s="164"/>
      <c r="I325" s="158">
        <v>5600</v>
      </c>
      <c r="J325" s="156"/>
      <c r="K325" s="156">
        <v>6100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  <c r="IK325" s="66"/>
      <c r="IL325" s="66"/>
      <c r="IM325" s="66"/>
      <c r="IN325" s="66"/>
      <c r="IO325" s="66"/>
      <c r="IP325" s="66"/>
      <c r="IQ325" s="66"/>
      <c r="IR325" s="66"/>
      <c r="IS325" s="66"/>
      <c r="IT325" s="66"/>
      <c r="IU325" s="66"/>
      <c r="IV325" s="66"/>
      <c r="IW325" s="66"/>
      <c r="IX325" s="66"/>
      <c r="IY325" s="66"/>
      <c r="IZ325" s="66"/>
      <c r="JA325" s="66"/>
      <c r="JB325" s="66"/>
      <c r="JC325" s="66"/>
      <c r="JD325" s="66"/>
      <c r="JE325" s="66"/>
      <c r="JF325" s="66"/>
      <c r="JG325" s="66"/>
      <c r="JH325" s="66"/>
      <c r="JI325" s="66"/>
      <c r="JJ325" s="66"/>
      <c r="JK325" s="66"/>
      <c r="JL325" s="66"/>
      <c r="JM325" s="66"/>
      <c r="JN325" s="66"/>
      <c r="JO325" s="66"/>
      <c r="JP325" s="66"/>
      <c r="JQ325" s="66"/>
    </row>
    <row r="326" spans="1:277" s="49" customFormat="1" ht="26.25" x14ac:dyDescent="0.4">
      <c r="A326" s="31" t="s">
        <v>345</v>
      </c>
      <c r="B326" s="53"/>
      <c r="C326" s="53"/>
      <c r="D326" s="28"/>
      <c r="E326" s="23"/>
      <c r="F326" s="28"/>
      <c r="G326" s="36"/>
      <c r="H326" s="146"/>
      <c r="I326" s="102"/>
      <c r="J326" s="122"/>
      <c r="K326" s="222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  <c r="IK326" s="66"/>
      <c r="IL326" s="66"/>
      <c r="IM326" s="66"/>
      <c r="IN326" s="66"/>
      <c r="IO326" s="66"/>
      <c r="IP326" s="66"/>
      <c r="IQ326" s="66"/>
      <c r="IR326" s="66"/>
      <c r="IS326" s="66"/>
      <c r="IT326" s="66"/>
      <c r="IU326" s="66"/>
      <c r="IV326" s="66"/>
      <c r="IW326" s="66"/>
      <c r="IX326" s="66"/>
      <c r="IY326" s="66"/>
      <c r="IZ326" s="66"/>
      <c r="JA326" s="66"/>
      <c r="JB326" s="66"/>
      <c r="JC326" s="66"/>
      <c r="JD326" s="66"/>
      <c r="JE326" s="66"/>
      <c r="JF326" s="66"/>
      <c r="JG326" s="66"/>
      <c r="JH326" s="66"/>
      <c r="JI326" s="66"/>
      <c r="JJ326" s="66"/>
      <c r="JK326" s="66"/>
      <c r="JL326" s="66"/>
      <c r="JM326" s="66"/>
      <c r="JN326" s="66"/>
      <c r="JO326" s="66"/>
      <c r="JP326" s="66"/>
      <c r="JQ326" s="66"/>
    </row>
    <row r="327" spans="1:277" s="49" customFormat="1" ht="15" x14ac:dyDescent="0.25">
      <c r="A327" s="27" t="s">
        <v>346</v>
      </c>
      <c r="B327" s="93">
        <v>45</v>
      </c>
      <c r="C327" s="93"/>
      <c r="D327" s="178">
        <f>SUM(Таблица23[[#This Row],[Столбец12]]*45*2)</f>
        <v>4050</v>
      </c>
      <c r="E327" s="93"/>
      <c r="F327" s="178">
        <f>SUM(Таблица23[[#This Row],[Столбец12]]*75*2)</f>
        <v>6750</v>
      </c>
      <c r="G327" s="179">
        <v>6100</v>
      </c>
      <c r="H327" s="164"/>
      <c r="I327" s="165">
        <v>8800</v>
      </c>
      <c r="J327" s="166"/>
      <c r="K327" s="156">
        <v>9700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  <c r="IO327" s="66"/>
      <c r="IP327" s="66"/>
      <c r="IQ327" s="66"/>
      <c r="IR327" s="66"/>
      <c r="IS327" s="66"/>
      <c r="IT327" s="66"/>
      <c r="IU327" s="66"/>
      <c r="IV327" s="66"/>
      <c r="IW327" s="66"/>
      <c r="IX327" s="66"/>
      <c r="IY327" s="66"/>
      <c r="IZ327" s="66"/>
      <c r="JA327" s="66"/>
      <c r="JB327" s="66"/>
      <c r="JC327" s="66"/>
      <c r="JD327" s="66"/>
      <c r="JE327" s="66"/>
      <c r="JF327" s="66"/>
      <c r="JG327" s="66"/>
      <c r="JH327" s="66"/>
      <c r="JI327" s="66"/>
      <c r="JJ327" s="66"/>
      <c r="JK327" s="66"/>
      <c r="JL327" s="66"/>
      <c r="JM327" s="66"/>
      <c r="JN327" s="66"/>
      <c r="JO327" s="66"/>
      <c r="JP327" s="66"/>
      <c r="JQ327" s="66"/>
    </row>
    <row r="328" spans="1:277" ht="15" x14ac:dyDescent="0.25">
      <c r="A328" s="27" t="s">
        <v>347</v>
      </c>
      <c r="B328" s="93">
        <v>29</v>
      </c>
      <c r="C328" s="93"/>
      <c r="D328" s="178">
        <f>SUM(Таблица23[[#This Row],[Столбец12]]*45*2)</f>
        <v>2610</v>
      </c>
      <c r="E328" s="93">
        <v>1800</v>
      </c>
      <c r="F328" s="178">
        <f>SUM(Таблица23[[#This Row],[Столбец12]]*75*2)</f>
        <v>4350</v>
      </c>
      <c r="G328" s="179">
        <v>4500</v>
      </c>
      <c r="H328" s="164"/>
      <c r="I328" s="165">
        <v>6200</v>
      </c>
      <c r="J328" s="166"/>
      <c r="K328" s="156">
        <v>6800</v>
      </c>
    </row>
    <row r="329" spans="1:277" ht="23.25" customHeight="1" x14ac:dyDescent="0.25">
      <c r="A329" s="29" t="s">
        <v>348</v>
      </c>
      <c r="B329" s="92">
        <v>74</v>
      </c>
      <c r="C329" s="92"/>
      <c r="D329" s="180">
        <f>SUM(Таблица23[[#This Row],[Столбец12]]*45*2)</f>
        <v>6660</v>
      </c>
      <c r="E329" s="92"/>
      <c r="F329" s="180">
        <f>SUM(Таблица23[[#This Row],[Столбец12]]*75*2)</f>
        <v>11100</v>
      </c>
      <c r="G329" s="181">
        <v>9000</v>
      </c>
      <c r="H329" s="163"/>
      <c r="I329" s="165">
        <v>13400</v>
      </c>
      <c r="J329" s="166"/>
      <c r="K329" s="156">
        <v>14200</v>
      </c>
    </row>
    <row r="330" spans="1:277" ht="15" x14ac:dyDescent="0.25">
      <c r="A330" s="27" t="s">
        <v>349</v>
      </c>
      <c r="B330" s="93">
        <v>23</v>
      </c>
      <c r="C330" s="93"/>
      <c r="D330" s="178">
        <f>SUM(Таблица23[[#This Row],[Столбец12]]*45*2)</f>
        <v>2070</v>
      </c>
      <c r="E330" s="93"/>
      <c r="F330" s="178">
        <f>SUM(Таблица23[[#This Row],[Столбец12]]*75*2)</f>
        <v>3450</v>
      </c>
      <c r="G330" s="179">
        <v>3900</v>
      </c>
      <c r="H330" s="164"/>
      <c r="I330" s="158">
        <v>6100</v>
      </c>
      <c r="J330" s="156"/>
      <c r="K330" s="156">
        <v>6600</v>
      </c>
    </row>
    <row r="331" spans="1:277" s="49" customFormat="1" ht="15" x14ac:dyDescent="0.25">
      <c r="A331" s="29" t="s">
        <v>350</v>
      </c>
      <c r="B331" s="92">
        <v>44</v>
      </c>
      <c r="C331" s="92"/>
      <c r="D331" s="180">
        <f>SUM(Таблица23[[#This Row],[Столбец12]]*45*2)</f>
        <v>3960</v>
      </c>
      <c r="E331" s="92">
        <v>3000</v>
      </c>
      <c r="F331" s="180">
        <f>SUM(Таблица23[[#This Row],[Столбец12]]*75*2)</f>
        <v>6600</v>
      </c>
      <c r="G331" s="181">
        <v>6000</v>
      </c>
      <c r="H331" s="163"/>
      <c r="I331" s="165">
        <v>8600</v>
      </c>
      <c r="J331" s="166"/>
      <c r="K331" s="156">
        <v>9500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  <c r="IK331" s="66"/>
      <c r="IL331" s="66"/>
      <c r="IM331" s="66"/>
      <c r="IN331" s="66"/>
      <c r="IO331" s="66"/>
      <c r="IP331" s="66"/>
      <c r="IQ331" s="66"/>
      <c r="IR331" s="66"/>
      <c r="IS331" s="66"/>
      <c r="IT331" s="66"/>
      <c r="IU331" s="66"/>
      <c r="IV331" s="66"/>
      <c r="IW331" s="66"/>
      <c r="IX331" s="66"/>
      <c r="IY331" s="66"/>
      <c r="IZ331" s="66"/>
      <c r="JA331" s="66"/>
      <c r="JB331" s="66"/>
      <c r="JC331" s="66"/>
      <c r="JD331" s="66"/>
      <c r="JE331" s="66"/>
      <c r="JF331" s="66"/>
      <c r="JG331" s="66"/>
      <c r="JH331" s="66"/>
      <c r="JI331" s="66"/>
      <c r="JJ331" s="66"/>
      <c r="JK331" s="66"/>
      <c r="JL331" s="66"/>
      <c r="JM331" s="66"/>
      <c r="JN331" s="66"/>
      <c r="JO331" s="66"/>
      <c r="JP331" s="66"/>
      <c r="JQ331" s="66"/>
    </row>
    <row r="332" spans="1:277" ht="15" x14ac:dyDescent="0.25">
      <c r="A332" s="29" t="s">
        <v>351</v>
      </c>
      <c r="B332" s="92">
        <v>51</v>
      </c>
      <c r="C332" s="92"/>
      <c r="D332" s="180">
        <f>SUM(Таблица23[[#This Row],[Столбец12]]*45*2)</f>
        <v>4590</v>
      </c>
      <c r="E332" s="92">
        <v>3000</v>
      </c>
      <c r="F332" s="180">
        <f>SUM(Таблица23[[#This Row],[Столбец12]]*75*2)</f>
        <v>7650</v>
      </c>
      <c r="G332" s="181">
        <v>6700</v>
      </c>
      <c r="H332" s="163"/>
      <c r="I332" s="165">
        <v>9800</v>
      </c>
      <c r="J332" s="166"/>
      <c r="K332" s="156">
        <v>10700</v>
      </c>
    </row>
    <row r="333" spans="1:277" s="49" customFormat="1" ht="15" x14ac:dyDescent="0.25">
      <c r="A333" s="29" t="s">
        <v>352</v>
      </c>
      <c r="B333" s="92">
        <v>39</v>
      </c>
      <c r="C333" s="92"/>
      <c r="D333" s="180">
        <f>SUM(Таблица23[[#This Row],[Столбец12]]*45*2)</f>
        <v>3510</v>
      </c>
      <c r="E333" s="92"/>
      <c r="F333" s="180">
        <f>SUM(Таблица23[[#This Row],[Столбец12]]*75*2)</f>
        <v>5850</v>
      </c>
      <c r="G333" s="181">
        <v>5500</v>
      </c>
      <c r="H333" s="163"/>
      <c r="I333" s="165">
        <v>7800</v>
      </c>
      <c r="J333" s="166"/>
      <c r="K333" s="156">
        <v>8700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  <c r="IK333" s="66"/>
      <c r="IL333" s="66"/>
      <c r="IM333" s="66"/>
      <c r="IN333" s="66"/>
      <c r="IO333" s="66"/>
      <c r="IP333" s="66"/>
      <c r="IQ333" s="66"/>
      <c r="IR333" s="66"/>
      <c r="IS333" s="66"/>
      <c r="IT333" s="66"/>
      <c r="IU333" s="66"/>
      <c r="IV333" s="66"/>
      <c r="IW333" s="66"/>
      <c r="IX333" s="66"/>
      <c r="IY333" s="66"/>
      <c r="IZ333" s="66"/>
      <c r="JA333" s="66"/>
      <c r="JB333" s="66"/>
      <c r="JC333" s="66"/>
      <c r="JD333" s="66"/>
      <c r="JE333" s="66"/>
      <c r="JF333" s="66"/>
      <c r="JG333" s="66"/>
      <c r="JH333" s="66"/>
      <c r="JI333" s="66"/>
      <c r="JJ333" s="66"/>
      <c r="JK333" s="66"/>
      <c r="JL333" s="66"/>
      <c r="JM333" s="66"/>
      <c r="JN333" s="66"/>
      <c r="JO333" s="66"/>
      <c r="JP333" s="66"/>
      <c r="JQ333" s="66"/>
    </row>
    <row r="334" spans="1:277" ht="15" x14ac:dyDescent="0.25">
      <c r="A334" s="29" t="s">
        <v>353</v>
      </c>
      <c r="B334" s="92">
        <v>41</v>
      </c>
      <c r="C334" s="92"/>
      <c r="D334" s="180">
        <f>SUM(Таблица23[[#This Row],[Столбец12]]*45*2)</f>
        <v>3690</v>
      </c>
      <c r="E334" s="92"/>
      <c r="F334" s="180">
        <f>SUM(Таблица23[[#This Row],[Столбец12]]*75*2)</f>
        <v>6150</v>
      </c>
      <c r="G334" s="181">
        <v>5700</v>
      </c>
      <c r="H334" s="163"/>
      <c r="I334" s="165">
        <v>8400</v>
      </c>
      <c r="J334" s="166"/>
      <c r="K334" s="156">
        <v>8900</v>
      </c>
    </row>
    <row r="335" spans="1:277" ht="15" x14ac:dyDescent="0.25">
      <c r="A335" s="27" t="s">
        <v>354</v>
      </c>
      <c r="B335" s="93">
        <v>24</v>
      </c>
      <c r="C335" s="93"/>
      <c r="D335" s="178">
        <f>SUM(Таблица23[[#This Row],[Столбец12]]*45*2)</f>
        <v>2160</v>
      </c>
      <c r="E335" s="93"/>
      <c r="F335" s="178">
        <f>SUM(Таблица23[[#This Row],[Столбец12]]*75*2)</f>
        <v>3600</v>
      </c>
      <c r="G335" s="179">
        <v>4000</v>
      </c>
      <c r="H335" s="164"/>
      <c r="I335" s="165">
        <v>5600</v>
      </c>
      <c r="J335" s="166"/>
      <c r="K335" s="156">
        <v>6100</v>
      </c>
    </row>
    <row r="336" spans="1:277" ht="15" x14ac:dyDescent="0.25">
      <c r="A336" s="27" t="s">
        <v>355</v>
      </c>
      <c r="B336" s="93">
        <v>14</v>
      </c>
      <c r="C336" s="93"/>
      <c r="D336" s="176">
        <v>1500</v>
      </c>
      <c r="E336" s="177">
        <v>1800</v>
      </c>
      <c r="F336" s="176">
        <f>SUM(Таблица23[[#This Row],[Столбец12]]*75*2)</f>
        <v>2100</v>
      </c>
      <c r="G336" s="159">
        <v>3700</v>
      </c>
      <c r="H336" s="155"/>
      <c r="I336" s="158">
        <v>6100</v>
      </c>
      <c r="J336" s="156"/>
      <c r="K336" s="156">
        <v>6600</v>
      </c>
    </row>
    <row r="337" spans="1:277" ht="15" x14ac:dyDescent="0.25">
      <c r="A337" s="29" t="s">
        <v>356</v>
      </c>
      <c r="B337" s="92">
        <v>58</v>
      </c>
      <c r="C337" s="92"/>
      <c r="D337" s="180">
        <f>SUM(Таблица23[[#This Row],[Столбец12]]*45*2)</f>
        <v>5220</v>
      </c>
      <c r="E337" s="92"/>
      <c r="F337" s="180">
        <f>SUM(Таблица23[[#This Row],[Столбец12]]*75*2)</f>
        <v>8700</v>
      </c>
      <c r="G337" s="181">
        <v>7400</v>
      </c>
      <c r="H337" s="163"/>
      <c r="I337" s="165">
        <v>10800</v>
      </c>
      <c r="J337" s="166"/>
      <c r="K337" s="156">
        <v>12000</v>
      </c>
    </row>
    <row r="338" spans="1:277" s="49" customFormat="1" ht="15" x14ac:dyDescent="0.25">
      <c r="A338" s="27" t="s">
        <v>357</v>
      </c>
      <c r="B338" s="93">
        <v>43</v>
      </c>
      <c r="C338" s="93"/>
      <c r="D338" s="178">
        <f>SUM(Таблица23[[#This Row],[Столбец12]]*45*2)</f>
        <v>3870</v>
      </c>
      <c r="E338" s="93">
        <v>3500</v>
      </c>
      <c r="F338" s="178">
        <f>SUM(Таблица23[[#This Row],[Столбец12]]*75*2)</f>
        <v>6450</v>
      </c>
      <c r="G338" s="179">
        <v>5900</v>
      </c>
      <c r="H338" s="164"/>
      <c r="I338" s="165">
        <v>8900</v>
      </c>
      <c r="J338" s="166"/>
      <c r="K338" s="156">
        <v>9500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  <c r="IK338" s="66"/>
      <c r="IL338" s="66"/>
      <c r="IM338" s="66"/>
      <c r="IN338" s="66"/>
      <c r="IO338" s="66"/>
      <c r="IP338" s="66"/>
      <c r="IQ338" s="66"/>
      <c r="IR338" s="66"/>
      <c r="IS338" s="66"/>
      <c r="IT338" s="66"/>
      <c r="IU338" s="66"/>
      <c r="IV338" s="66"/>
      <c r="IW338" s="66"/>
      <c r="IX338" s="66"/>
      <c r="IY338" s="66"/>
      <c r="IZ338" s="66"/>
      <c r="JA338" s="66"/>
      <c r="JB338" s="66"/>
      <c r="JC338" s="66"/>
      <c r="JD338" s="66"/>
      <c r="JE338" s="66"/>
      <c r="JF338" s="66"/>
      <c r="JG338" s="66"/>
      <c r="JH338" s="66"/>
      <c r="JI338" s="66"/>
      <c r="JJ338" s="66"/>
      <c r="JK338" s="66"/>
      <c r="JL338" s="66"/>
      <c r="JM338" s="66"/>
      <c r="JN338" s="66"/>
      <c r="JO338" s="66"/>
      <c r="JP338" s="66"/>
      <c r="JQ338" s="66"/>
    </row>
    <row r="339" spans="1:277" ht="15" x14ac:dyDescent="0.25">
      <c r="A339" s="29" t="s">
        <v>358</v>
      </c>
      <c r="B339" s="92">
        <v>60</v>
      </c>
      <c r="C339" s="92"/>
      <c r="D339" s="180">
        <f>SUM(Таблица23[[#This Row],[Столбец12]]*45*2)</f>
        <v>5400</v>
      </c>
      <c r="E339" s="92"/>
      <c r="F339" s="180">
        <f>SUM(Таблица23[[#This Row],[Столбец12]]*75*2)</f>
        <v>9000</v>
      </c>
      <c r="G339" s="181">
        <v>7600</v>
      </c>
      <c r="H339" s="163"/>
      <c r="I339" s="165">
        <v>11200</v>
      </c>
      <c r="J339" s="166"/>
      <c r="K339" s="156">
        <v>12400</v>
      </c>
    </row>
    <row r="340" spans="1:277" ht="15" x14ac:dyDescent="0.25">
      <c r="A340" s="27" t="s">
        <v>359</v>
      </c>
      <c r="B340" s="93">
        <v>24</v>
      </c>
      <c r="C340" s="93"/>
      <c r="D340" s="176">
        <v>2500</v>
      </c>
      <c r="E340" s="177">
        <v>2000</v>
      </c>
      <c r="F340" s="176">
        <f>SUM(Таблица23[[#This Row],[Столбец12]]*75*2)</f>
        <v>3600</v>
      </c>
      <c r="G340" s="159">
        <v>4600</v>
      </c>
      <c r="H340" s="155"/>
      <c r="I340" s="158">
        <v>6600</v>
      </c>
      <c r="J340" s="156"/>
      <c r="K340" s="156">
        <v>7100</v>
      </c>
    </row>
    <row r="341" spans="1:277" ht="15" x14ac:dyDescent="0.25">
      <c r="A341" s="27" t="s">
        <v>360</v>
      </c>
      <c r="B341" s="93">
        <v>38</v>
      </c>
      <c r="C341" s="93"/>
      <c r="D341" s="178">
        <f>SUM(Таблица23[[#This Row],[Столбец12]]*45*2)</f>
        <v>3420</v>
      </c>
      <c r="E341" s="93">
        <v>2600</v>
      </c>
      <c r="F341" s="178">
        <f>SUM(Таблица23[[#This Row],[Столбец12]]*75*2)</f>
        <v>5700</v>
      </c>
      <c r="G341" s="179">
        <v>5600</v>
      </c>
      <c r="H341" s="164"/>
      <c r="I341" s="165">
        <v>7600</v>
      </c>
      <c r="J341" s="166"/>
      <c r="K341" s="156">
        <v>8400</v>
      </c>
    </row>
    <row r="342" spans="1:277" ht="15" x14ac:dyDescent="0.25">
      <c r="A342" s="27" t="s">
        <v>361</v>
      </c>
      <c r="B342" s="93">
        <v>6</v>
      </c>
      <c r="C342" s="93"/>
      <c r="D342" s="176">
        <v>750</v>
      </c>
      <c r="E342" s="177">
        <v>1000</v>
      </c>
      <c r="F342" s="176">
        <f>SUM(Таблица23[[#This Row],[Столбец12]]*75*2)</f>
        <v>900</v>
      </c>
      <c r="G342" s="159">
        <v>2600</v>
      </c>
      <c r="H342" s="155"/>
      <c r="I342" s="158">
        <v>4600</v>
      </c>
      <c r="J342" s="156"/>
      <c r="K342" s="156">
        <v>5100</v>
      </c>
    </row>
    <row r="343" spans="1:277" ht="15" x14ac:dyDescent="0.25">
      <c r="A343" s="27" t="s">
        <v>362</v>
      </c>
      <c r="B343" s="93">
        <v>30</v>
      </c>
      <c r="C343" s="93"/>
      <c r="D343" s="178">
        <f>SUM(Таблица23[[#This Row],[Столбец12]]*45*2)</f>
        <v>2700</v>
      </c>
      <c r="E343" s="93">
        <v>1800</v>
      </c>
      <c r="F343" s="178">
        <f>SUM(Таблица23[[#This Row],[Столбец12]]*75*2)</f>
        <v>4500</v>
      </c>
      <c r="G343" s="179">
        <v>4600</v>
      </c>
      <c r="H343" s="164"/>
      <c r="I343" s="158">
        <v>6600</v>
      </c>
      <c r="J343" s="156"/>
      <c r="K343" s="156">
        <v>7000</v>
      </c>
    </row>
    <row r="344" spans="1:277" ht="15" x14ac:dyDescent="0.25">
      <c r="A344" s="29" t="s">
        <v>363</v>
      </c>
      <c r="B344" s="92">
        <v>63</v>
      </c>
      <c r="C344" s="92"/>
      <c r="D344" s="180">
        <f>SUM(Таблица23[[#This Row],[Столбец12]]*45*2)</f>
        <v>5670</v>
      </c>
      <c r="E344" s="92"/>
      <c r="F344" s="180">
        <f>SUM(Таблица23[[#This Row],[Столбец12]]*75*2)</f>
        <v>9450</v>
      </c>
      <c r="G344" s="181">
        <v>7900</v>
      </c>
      <c r="H344" s="163"/>
      <c r="I344" s="165">
        <v>11700</v>
      </c>
      <c r="J344" s="166"/>
      <c r="K344" s="156">
        <v>12300</v>
      </c>
    </row>
    <row r="345" spans="1:277" ht="15" x14ac:dyDescent="0.25">
      <c r="A345" s="27" t="s">
        <v>364</v>
      </c>
      <c r="B345" s="93">
        <v>28</v>
      </c>
      <c r="C345" s="93"/>
      <c r="D345" s="178">
        <f>SUM(Таблица23[[#This Row],[Столбец12]]*45*2)</f>
        <v>2520</v>
      </c>
      <c r="E345" s="93">
        <v>1900</v>
      </c>
      <c r="F345" s="178">
        <f>SUM(Таблица23[[#This Row],[Столбец12]]*75*2)</f>
        <v>4200</v>
      </c>
      <c r="G345" s="179">
        <v>4400</v>
      </c>
      <c r="H345" s="164"/>
      <c r="I345" s="165">
        <v>6100</v>
      </c>
      <c r="J345" s="166"/>
      <c r="K345" s="156">
        <v>6700</v>
      </c>
    </row>
    <row r="346" spans="1:277" ht="15" x14ac:dyDescent="0.25">
      <c r="A346" s="27" t="s">
        <v>365</v>
      </c>
      <c r="B346" s="93">
        <v>28</v>
      </c>
      <c r="C346" s="93"/>
      <c r="D346" s="178">
        <f>SUM(Таблица23[[#This Row],[Столбец12]]*45*2)</f>
        <v>2520</v>
      </c>
      <c r="E346" s="93">
        <v>2000</v>
      </c>
      <c r="F346" s="178">
        <f>SUM(Таблица23[[#This Row],[Столбец12]]*75*2)</f>
        <v>4200</v>
      </c>
      <c r="G346" s="179">
        <v>4400</v>
      </c>
      <c r="H346" s="164"/>
      <c r="I346" s="165">
        <v>6100</v>
      </c>
      <c r="J346" s="166"/>
      <c r="K346" s="156">
        <v>6700</v>
      </c>
    </row>
    <row r="347" spans="1:277" ht="15" x14ac:dyDescent="0.25">
      <c r="A347" s="27" t="s">
        <v>366</v>
      </c>
      <c r="B347" s="93">
        <v>38</v>
      </c>
      <c r="C347" s="93"/>
      <c r="D347" s="178">
        <f>SUM(Таблица23[[#This Row],[Столбец12]]*45*2)</f>
        <v>3420</v>
      </c>
      <c r="E347" s="93">
        <v>3000</v>
      </c>
      <c r="F347" s="178">
        <f>SUM(Таблица23[[#This Row],[Столбец12]]*75*2)</f>
        <v>5700</v>
      </c>
      <c r="G347" s="179">
        <v>5400</v>
      </c>
      <c r="H347" s="164"/>
      <c r="I347" s="165">
        <v>7900</v>
      </c>
      <c r="J347" s="166"/>
      <c r="K347" s="156">
        <v>8400</v>
      </c>
    </row>
    <row r="348" spans="1:277" ht="15" x14ac:dyDescent="0.25">
      <c r="A348" s="27" t="s">
        <v>367</v>
      </c>
      <c r="B348" s="93">
        <v>54</v>
      </c>
      <c r="C348" s="93"/>
      <c r="D348" s="176">
        <v>4800</v>
      </c>
      <c r="E348" s="177"/>
      <c r="F348" s="176">
        <f>SUM(Таблица23[[#This Row],[Столбец12]]*75*2)</f>
        <v>8100</v>
      </c>
      <c r="G348" s="159">
        <v>7000</v>
      </c>
      <c r="H348" s="155"/>
      <c r="I348" s="158">
        <v>10200</v>
      </c>
      <c r="J348" s="156"/>
      <c r="K348" s="156">
        <v>11300</v>
      </c>
    </row>
    <row r="349" spans="1:277" s="49" customFormat="1" ht="15" x14ac:dyDescent="0.25">
      <c r="A349" s="27" t="s">
        <v>368</v>
      </c>
      <c r="B349" s="93">
        <v>30</v>
      </c>
      <c r="C349" s="93"/>
      <c r="D349" s="178">
        <f>SUM(Таблица23[[#This Row],[Столбец12]]*45*2)</f>
        <v>2700</v>
      </c>
      <c r="E349" s="93"/>
      <c r="F349" s="178">
        <f>SUM(Таблица23[[#This Row],[Столбец12]]*75*2)</f>
        <v>4500</v>
      </c>
      <c r="G349" s="179">
        <v>4800</v>
      </c>
      <c r="H349" s="164"/>
      <c r="I349" s="165">
        <v>6400</v>
      </c>
      <c r="J349" s="166"/>
      <c r="K349" s="156">
        <v>8100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  <c r="IK349" s="66"/>
      <c r="IL349" s="66"/>
      <c r="IM349" s="66"/>
      <c r="IN349" s="66"/>
      <c r="IO349" s="66"/>
      <c r="IP349" s="66"/>
      <c r="IQ349" s="66"/>
      <c r="IR349" s="66"/>
      <c r="IS349" s="66"/>
      <c r="IT349" s="66"/>
      <c r="IU349" s="66"/>
      <c r="IV349" s="66"/>
      <c r="IW349" s="66"/>
      <c r="IX349" s="66"/>
      <c r="IY349" s="66"/>
      <c r="IZ349" s="66"/>
      <c r="JA349" s="66"/>
      <c r="JB349" s="66"/>
      <c r="JC349" s="66"/>
      <c r="JD349" s="66"/>
      <c r="JE349" s="66"/>
      <c r="JF349" s="66"/>
      <c r="JG349" s="66"/>
      <c r="JH349" s="66"/>
      <c r="JI349" s="66"/>
      <c r="JJ349" s="66"/>
      <c r="JK349" s="66"/>
      <c r="JL349" s="66"/>
      <c r="JM349" s="66"/>
      <c r="JN349" s="66"/>
      <c r="JO349" s="66"/>
      <c r="JP349" s="66"/>
      <c r="JQ349" s="66"/>
    </row>
    <row r="350" spans="1:277" ht="18" customHeight="1" x14ac:dyDescent="0.25">
      <c r="A350" s="27" t="s">
        <v>369</v>
      </c>
      <c r="B350" s="93">
        <v>14</v>
      </c>
      <c r="C350" s="93"/>
      <c r="D350" s="176">
        <v>1600</v>
      </c>
      <c r="E350" s="177"/>
      <c r="F350" s="176">
        <f>SUM(Таблица23[[#This Row],[Столбец12]]*75*2)</f>
        <v>2100</v>
      </c>
      <c r="G350" s="159">
        <v>3300</v>
      </c>
      <c r="H350" s="155"/>
      <c r="I350" s="158">
        <v>5100</v>
      </c>
      <c r="J350" s="156"/>
      <c r="K350" s="156">
        <v>5600</v>
      </c>
    </row>
    <row r="351" spans="1:277" ht="21.75" customHeight="1" x14ac:dyDescent="0.25">
      <c r="A351" s="27" t="s">
        <v>370</v>
      </c>
      <c r="B351" s="93">
        <v>6</v>
      </c>
      <c r="C351" s="93"/>
      <c r="D351" s="176">
        <v>900</v>
      </c>
      <c r="E351" s="177"/>
      <c r="F351" s="176">
        <f>SUM(Таблица23[[#This Row],[Столбец12]]*75*2)</f>
        <v>900</v>
      </c>
      <c r="G351" s="159">
        <v>2600</v>
      </c>
      <c r="H351" s="155"/>
      <c r="I351" s="158">
        <v>4600</v>
      </c>
      <c r="J351" s="156"/>
      <c r="K351" s="156">
        <v>5500</v>
      </c>
    </row>
    <row r="352" spans="1:277" ht="18" customHeight="1" x14ac:dyDescent="0.25">
      <c r="A352" s="27" t="s">
        <v>371</v>
      </c>
      <c r="B352" s="93">
        <v>3</v>
      </c>
      <c r="C352" s="93"/>
      <c r="D352" s="176">
        <v>650</v>
      </c>
      <c r="E352" s="177">
        <v>1200</v>
      </c>
      <c r="F352" s="176">
        <f>SUM(Таблица23[[#This Row],[Столбец12]]*75*2)</f>
        <v>450</v>
      </c>
      <c r="G352" s="159">
        <v>2350</v>
      </c>
      <c r="H352" s="155"/>
      <c r="I352" s="158">
        <v>4600</v>
      </c>
      <c r="J352" s="156"/>
      <c r="K352" s="156">
        <v>5100</v>
      </c>
    </row>
    <row r="353" spans="1:277" s="49" customFormat="1" ht="17.25" customHeight="1" x14ac:dyDescent="0.25">
      <c r="A353" s="27" t="s">
        <v>372</v>
      </c>
      <c r="B353" s="93">
        <v>17</v>
      </c>
      <c r="C353" s="93"/>
      <c r="D353" s="176">
        <v>1700</v>
      </c>
      <c r="E353" s="177">
        <v>1300</v>
      </c>
      <c r="F353" s="176">
        <f>SUM(Таблица23[[#This Row],[Столбец12]]*75*2)</f>
        <v>2550</v>
      </c>
      <c r="G353" s="159">
        <v>3600</v>
      </c>
      <c r="H353" s="155"/>
      <c r="I353" s="158">
        <v>5600</v>
      </c>
      <c r="J353" s="156"/>
      <c r="K353" s="156">
        <v>6100</v>
      </c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  <c r="IK353" s="66"/>
      <c r="IL353" s="66"/>
      <c r="IM353" s="66"/>
      <c r="IN353" s="66"/>
      <c r="IO353" s="66"/>
      <c r="IP353" s="66"/>
      <c r="IQ353" s="66"/>
      <c r="IR353" s="66"/>
      <c r="IS353" s="66"/>
      <c r="IT353" s="66"/>
      <c r="IU353" s="66"/>
      <c r="IV353" s="66"/>
      <c r="IW353" s="66"/>
      <c r="IX353" s="66"/>
      <c r="IY353" s="66"/>
      <c r="IZ353" s="66"/>
      <c r="JA353" s="66"/>
      <c r="JB353" s="66"/>
      <c r="JC353" s="66"/>
      <c r="JD353" s="66"/>
      <c r="JE353" s="66"/>
      <c r="JF353" s="66"/>
      <c r="JG353" s="66"/>
      <c r="JH353" s="66"/>
      <c r="JI353" s="66"/>
      <c r="JJ353" s="66"/>
      <c r="JK353" s="66"/>
      <c r="JL353" s="66"/>
      <c r="JM353" s="66"/>
      <c r="JN353" s="66"/>
      <c r="JO353" s="66"/>
      <c r="JP353" s="66"/>
      <c r="JQ353" s="66"/>
    </row>
    <row r="354" spans="1:277" ht="15" customHeight="1" x14ac:dyDescent="0.25">
      <c r="A354" s="29" t="s">
        <v>373</v>
      </c>
      <c r="B354" s="92">
        <v>70</v>
      </c>
      <c r="C354" s="92"/>
      <c r="D354" s="180">
        <f>SUM(Таблица23[[#This Row],[Столбец12]]*45*2)</f>
        <v>6300</v>
      </c>
      <c r="E354" s="92"/>
      <c r="F354" s="180">
        <f>SUM(Таблица23[[#This Row],[Столбец12]]*75*2)</f>
        <v>10500</v>
      </c>
      <c r="G354" s="181">
        <v>8600</v>
      </c>
      <c r="H354" s="163"/>
      <c r="I354" s="165">
        <v>12100</v>
      </c>
      <c r="J354" s="166"/>
      <c r="K354" s="156">
        <v>14200</v>
      </c>
    </row>
    <row r="355" spans="1:277" s="49" customFormat="1" ht="17.25" customHeight="1" x14ac:dyDescent="0.25">
      <c r="A355" s="27" t="s">
        <v>374</v>
      </c>
      <c r="B355" s="93">
        <v>53</v>
      </c>
      <c r="C355" s="93"/>
      <c r="D355" s="178">
        <f>SUM(Таблица23[[#This Row],[Столбец12]]*45*2)</f>
        <v>4770</v>
      </c>
      <c r="E355" s="93"/>
      <c r="F355" s="178">
        <f>SUM(Таблица23[[#This Row],[Столбец12]]*75*2)</f>
        <v>7950</v>
      </c>
      <c r="G355" s="179">
        <v>6900</v>
      </c>
      <c r="H355" s="164"/>
      <c r="I355" s="165">
        <v>10000</v>
      </c>
      <c r="J355" s="166"/>
      <c r="K355" s="156">
        <v>11200</v>
      </c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  <c r="IK355" s="66"/>
      <c r="IL355" s="66"/>
      <c r="IM355" s="66"/>
      <c r="IN355" s="66"/>
      <c r="IO355" s="66"/>
      <c r="IP355" s="66"/>
      <c r="IQ355" s="66"/>
      <c r="IR355" s="66"/>
      <c r="IS355" s="66"/>
      <c r="IT355" s="66"/>
      <c r="IU355" s="66"/>
      <c r="IV355" s="66"/>
      <c r="IW355" s="66"/>
      <c r="IX355" s="66"/>
      <c r="IY355" s="66"/>
      <c r="IZ355" s="66"/>
      <c r="JA355" s="66"/>
      <c r="JB355" s="66"/>
      <c r="JC355" s="66"/>
      <c r="JD355" s="66"/>
      <c r="JE355" s="66"/>
      <c r="JF355" s="66"/>
      <c r="JG355" s="66"/>
      <c r="JH355" s="66"/>
      <c r="JI355" s="66"/>
      <c r="JJ355" s="66"/>
      <c r="JK355" s="66"/>
      <c r="JL355" s="66"/>
      <c r="JM355" s="66"/>
      <c r="JN355" s="66"/>
      <c r="JO355" s="66"/>
      <c r="JP355" s="66"/>
      <c r="JQ355" s="66"/>
    </row>
    <row r="356" spans="1:277" ht="17.25" customHeight="1" x14ac:dyDescent="0.25">
      <c r="A356" s="27" t="s">
        <v>375</v>
      </c>
      <c r="B356" s="93">
        <v>47</v>
      </c>
      <c r="C356" s="93"/>
      <c r="D356" s="178">
        <f>SUM(Таблица23[[#This Row],[Столбец12]]*45*2)</f>
        <v>4230</v>
      </c>
      <c r="E356" s="93">
        <v>2500</v>
      </c>
      <c r="F356" s="178">
        <f>SUM(Таблица23[[#This Row],[Столбец12]]*75*2)</f>
        <v>7050</v>
      </c>
      <c r="G356" s="179">
        <v>6300</v>
      </c>
      <c r="H356" s="164"/>
      <c r="I356" s="165">
        <v>9100</v>
      </c>
      <c r="J356" s="166"/>
      <c r="K356" s="156">
        <v>10100</v>
      </c>
    </row>
    <row r="357" spans="1:277" ht="14.25" customHeight="1" x14ac:dyDescent="0.25">
      <c r="A357" s="27" t="s">
        <v>376</v>
      </c>
      <c r="B357" s="93">
        <v>32</v>
      </c>
      <c r="C357" s="93"/>
      <c r="D357" s="176">
        <v>3000</v>
      </c>
      <c r="E357" s="177"/>
      <c r="F357" s="176">
        <f>SUM(Таблица23[[#This Row],[Столбец12]]*75*2)</f>
        <v>4800</v>
      </c>
      <c r="G357" s="159">
        <v>5500</v>
      </c>
      <c r="H357" s="155"/>
      <c r="I357" s="158">
        <v>7600</v>
      </c>
      <c r="J357" s="156"/>
      <c r="K357" s="156">
        <v>8100</v>
      </c>
    </row>
    <row r="358" spans="1:277" ht="19.5" customHeight="1" x14ac:dyDescent="0.25">
      <c r="A358" s="29" t="s">
        <v>377</v>
      </c>
      <c r="B358" s="92">
        <v>41</v>
      </c>
      <c r="C358" s="92"/>
      <c r="D358" s="180">
        <f>SUM(Таблица23[[#This Row],[Столбец12]]*45*2)</f>
        <v>3690</v>
      </c>
      <c r="E358" s="92"/>
      <c r="F358" s="180">
        <f>SUM(Таблица23[[#This Row],[Столбец12]]*75*2)</f>
        <v>6150</v>
      </c>
      <c r="G358" s="181">
        <v>5700</v>
      </c>
      <c r="H358" s="163"/>
      <c r="I358" s="165">
        <v>8100</v>
      </c>
      <c r="J358" s="166"/>
      <c r="K358" s="156">
        <v>9300</v>
      </c>
    </row>
    <row r="359" spans="1:277" ht="15" customHeight="1" x14ac:dyDescent="0.25">
      <c r="A359" s="27" t="s">
        <v>378</v>
      </c>
      <c r="B359" s="93">
        <v>35</v>
      </c>
      <c r="C359" s="93"/>
      <c r="D359" s="178">
        <f>SUM(Таблица23[[#This Row],[Столбец12]]*45*2)</f>
        <v>3150</v>
      </c>
      <c r="E359" s="93">
        <v>2500</v>
      </c>
      <c r="F359" s="178">
        <f>SUM(Таблица23[[#This Row],[Столбец12]]*75*2)</f>
        <v>5250</v>
      </c>
      <c r="G359" s="179">
        <v>5100</v>
      </c>
      <c r="H359" s="164"/>
      <c r="I359" s="165">
        <v>7600</v>
      </c>
      <c r="J359" s="166"/>
      <c r="K359" s="156">
        <v>8100</v>
      </c>
    </row>
    <row r="360" spans="1:277" ht="26.25" customHeight="1" x14ac:dyDescent="0.25">
      <c r="A360" s="27" t="s">
        <v>379</v>
      </c>
      <c r="B360" s="93">
        <v>69</v>
      </c>
      <c r="C360" s="93"/>
      <c r="D360" s="178">
        <f>SUM(Таблица23[[#This Row],[Столбец12]]*45*2)</f>
        <v>6210</v>
      </c>
      <c r="E360" s="93">
        <v>3600</v>
      </c>
      <c r="F360" s="178">
        <f>SUM(Таблица23[[#This Row],[Столбец12]]*75*2)</f>
        <v>10350</v>
      </c>
      <c r="G360" s="179">
        <v>8500</v>
      </c>
      <c r="H360" s="164"/>
      <c r="I360" s="165">
        <v>12100</v>
      </c>
      <c r="J360" s="166"/>
      <c r="K360" s="156">
        <v>13350</v>
      </c>
    </row>
    <row r="361" spans="1:277" ht="15" x14ac:dyDescent="0.25">
      <c r="A361" s="29" t="s">
        <v>380</v>
      </c>
      <c r="B361" s="92">
        <v>31</v>
      </c>
      <c r="C361" s="92"/>
      <c r="D361" s="180">
        <f>SUM(Таблица23[[#This Row],[Столбец12]]*45*2)</f>
        <v>2790</v>
      </c>
      <c r="E361" s="92">
        <v>2500</v>
      </c>
      <c r="F361" s="180">
        <f>SUM(Таблица23[[#This Row],[Столбец12]]*75*2)</f>
        <v>4650</v>
      </c>
      <c r="G361" s="181">
        <v>4800</v>
      </c>
      <c r="H361" s="163"/>
      <c r="I361" s="165">
        <v>6600</v>
      </c>
      <c r="J361" s="166"/>
      <c r="K361" s="156">
        <v>7200</v>
      </c>
    </row>
    <row r="362" spans="1:277" ht="26.25" x14ac:dyDescent="0.4">
      <c r="A362" s="31" t="s">
        <v>381</v>
      </c>
      <c r="B362" s="53"/>
      <c r="C362" s="53"/>
      <c r="D362" s="28"/>
      <c r="E362" s="23"/>
      <c r="F362" s="28"/>
      <c r="G362" s="36"/>
      <c r="H362" s="146"/>
      <c r="I362" s="102"/>
      <c r="J362" s="122"/>
      <c r="K362" s="222"/>
    </row>
    <row r="363" spans="1:277" ht="15" x14ac:dyDescent="0.25">
      <c r="A363" s="27" t="s">
        <v>382</v>
      </c>
      <c r="B363" s="93">
        <v>28</v>
      </c>
      <c r="C363" s="93"/>
      <c r="D363" s="178">
        <f>SUM(Таблица23[[#This Row],[Столбец12]]*45*2)</f>
        <v>2520</v>
      </c>
      <c r="E363" s="93">
        <v>2200</v>
      </c>
      <c r="F363" s="178">
        <f>SUM(Таблица23[[#This Row],[Столбец12]]*75*2)</f>
        <v>4200</v>
      </c>
      <c r="G363" s="179">
        <v>4400</v>
      </c>
      <c r="H363" s="164"/>
      <c r="I363" s="165">
        <v>6100</v>
      </c>
      <c r="J363" s="166"/>
      <c r="K363" s="156">
        <v>6700</v>
      </c>
    </row>
    <row r="364" spans="1:277" ht="15" x14ac:dyDescent="0.25">
      <c r="A364" s="27" t="s">
        <v>383</v>
      </c>
      <c r="B364" s="93">
        <v>38</v>
      </c>
      <c r="C364" s="93"/>
      <c r="D364" s="178">
        <f>SUM(Таблица23[[#This Row],[Столбец12]]*45*2)</f>
        <v>3420</v>
      </c>
      <c r="E364" s="93">
        <v>3000</v>
      </c>
      <c r="F364" s="178">
        <f>SUM(Таблица23[[#This Row],[Столбец12]]*75*2)</f>
        <v>5700</v>
      </c>
      <c r="G364" s="179">
        <v>5400</v>
      </c>
      <c r="H364" s="164"/>
      <c r="I364" s="165">
        <v>7700</v>
      </c>
      <c r="J364" s="166"/>
      <c r="K364" s="156">
        <v>8500</v>
      </c>
    </row>
    <row r="365" spans="1:277" ht="15" x14ac:dyDescent="0.25">
      <c r="A365" s="27" t="s">
        <v>384</v>
      </c>
      <c r="B365" s="93">
        <v>59</v>
      </c>
      <c r="C365" s="93"/>
      <c r="D365" s="178">
        <f>SUM(Таблица23[[#This Row],[Столбец12]]*45*2)</f>
        <v>5310</v>
      </c>
      <c r="E365" s="184"/>
      <c r="F365" s="185">
        <f>SUM(Таблица23[[#This Row],[Столбец12]]*75*2)</f>
        <v>8850</v>
      </c>
      <c r="G365" s="179">
        <v>8200</v>
      </c>
      <c r="H365" s="164"/>
      <c r="I365" s="165">
        <v>11100</v>
      </c>
      <c r="J365" s="166"/>
      <c r="K365" s="156">
        <v>12200</v>
      </c>
    </row>
    <row r="366" spans="1:277" ht="15" x14ac:dyDescent="0.25">
      <c r="A366" s="27" t="s">
        <v>385</v>
      </c>
      <c r="B366" s="93">
        <v>18</v>
      </c>
      <c r="C366" s="93"/>
      <c r="D366" s="176">
        <v>2100</v>
      </c>
      <c r="E366" s="177">
        <v>1700</v>
      </c>
      <c r="F366" s="176">
        <f>SUM(Таблица23[[#This Row],[Столбец12]]*75*2)</f>
        <v>2700</v>
      </c>
      <c r="G366" s="159">
        <v>4500</v>
      </c>
      <c r="H366" s="155"/>
      <c r="I366" s="158">
        <v>7100</v>
      </c>
      <c r="J366" s="156"/>
      <c r="K366" s="156">
        <v>7800</v>
      </c>
    </row>
    <row r="367" spans="1:277" ht="15" x14ac:dyDescent="0.25">
      <c r="A367" s="27" t="s">
        <v>386</v>
      </c>
      <c r="B367" s="93">
        <v>56</v>
      </c>
      <c r="C367" s="93"/>
      <c r="D367" s="178">
        <f>SUM(Таблица23[[#This Row],[Столбец12]]*45*2)</f>
        <v>5040</v>
      </c>
      <c r="E367" s="93"/>
      <c r="F367" s="178">
        <f>SUM(Таблица23[[#This Row],[Столбец12]]*75*2)</f>
        <v>8400</v>
      </c>
      <c r="G367" s="179">
        <v>7200</v>
      </c>
      <c r="H367" s="164"/>
      <c r="I367" s="165">
        <v>10500</v>
      </c>
      <c r="J367" s="166"/>
      <c r="K367" s="156">
        <v>11600</v>
      </c>
    </row>
    <row r="368" spans="1:277" ht="15" x14ac:dyDescent="0.25">
      <c r="A368" s="27" t="s">
        <v>387</v>
      </c>
      <c r="B368" s="93">
        <v>47</v>
      </c>
      <c r="C368" s="93"/>
      <c r="D368" s="178">
        <f>SUM(Таблица23[[#This Row],[Столбец12]]*45*2)</f>
        <v>4230</v>
      </c>
      <c r="E368" s="93"/>
      <c r="F368" s="178">
        <f>SUM(Таблица23[[#This Row],[Столбец12]]*75*2)</f>
        <v>7050</v>
      </c>
      <c r="G368" s="179">
        <v>6300</v>
      </c>
      <c r="H368" s="164"/>
      <c r="I368" s="165">
        <v>9200</v>
      </c>
      <c r="J368" s="166"/>
      <c r="K368" s="156">
        <v>10100</v>
      </c>
    </row>
    <row r="369" spans="1:277" ht="15" x14ac:dyDescent="0.25">
      <c r="A369" s="27" t="s">
        <v>388</v>
      </c>
      <c r="B369" s="93">
        <v>53</v>
      </c>
      <c r="C369" s="93"/>
      <c r="D369" s="178">
        <f>SUM(Таблица23[[#This Row],[Столбец12]]*45*2)</f>
        <v>4770</v>
      </c>
      <c r="E369" s="93">
        <v>3200</v>
      </c>
      <c r="F369" s="178">
        <f>SUM(Таблица23[[#This Row],[Столбец12]]*75*2)</f>
        <v>7950</v>
      </c>
      <c r="G369" s="179">
        <v>7300</v>
      </c>
      <c r="H369" s="164"/>
      <c r="I369" s="165">
        <v>11050</v>
      </c>
      <c r="J369" s="166"/>
      <c r="K369" s="156">
        <v>12300</v>
      </c>
    </row>
    <row r="370" spans="1:277" ht="15" x14ac:dyDescent="0.25">
      <c r="A370" s="27" t="s">
        <v>389</v>
      </c>
      <c r="B370" s="93">
        <v>56</v>
      </c>
      <c r="C370" s="93"/>
      <c r="D370" s="178">
        <f>SUM(Таблица23[[#This Row],[Столбец12]]*45*2)</f>
        <v>5040</v>
      </c>
      <c r="E370" s="93">
        <v>3000</v>
      </c>
      <c r="F370" s="178">
        <f>SUM(Таблица23[[#This Row],[Столбец12]]*75*2)</f>
        <v>8400</v>
      </c>
      <c r="G370" s="179">
        <v>9100</v>
      </c>
      <c r="H370" s="164"/>
      <c r="I370" s="165">
        <v>14050</v>
      </c>
      <c r="J370" s="166"/>
      <c r="K370" s="156">
        <v>15700</v>
      </c>
    </row>
    <row r="371" spans="1:277" ht="15" x14ac:dyDescent="0.25">
      <c r="A371" s="27" t="s">
        <v>390</v>
      </c>
      <c r="B371" s="93">
        <v>23</v>
      </c>
      <c r="C371" s="93"/>
      <c r="D371" s="178">
        <f>SUM(Таблица23[[#This Row],[Столбец12]]*45*2)</f>
        <v>2070</v>
      </c>
      <c r="E371" s="93"/>
      <c r="F371" s="178">
        <f>SUM(Таблица23[[#This Row],[Столбец12]]*75*2)</f>
        <v>3450</v>
      </c>
      <c r="G371" s="179">
        <v>3900</v>
      </c>
      <c r="H371" s="164"/>
      <c r="I371" s="158">
        <v>5600</v>
      </c>
      <c r="J371" s="156"/>
      <c r="K371" s="156">
        <v>6100</v>
      </c>
    </row>
    <row r="372" spans="1:277" ht="15" x14ac:dyDescent="0.25">
      <c r="A372" s="27" t="s">
        <v>391</v>
      </c>
      <c r="B372" s="93">
        <v>14</v>
      </c>
      <c r="C372" s="93"/>
      <c r="D372" s="176">
        <v>1050</v>
      </c>
      <c r="E372" s="177">
        <v>1500</v>
      </c>
      <c r="F372" s="176">
        <f>SUM(Таблица23[[#This Row],[Столбец12]]*75*2)</f>
        <v>2100</v>
      </c>
      <c r="G372" s="159">
        <v>3000</v>
      </c>
      <c r="H372" s="155"/>
      <c r="I372" s="158">
        <v>4600</v>
      </c>
      <c r="J372" s="156"/>
      <c r="K372" s="156">
        <v>5100</v>
      </c>
    </row>
    <row r="373" spans="1:277" ht="30" x14ac:dyDescent="0.25">
      <c r="A373" s="27" t="s">
        <v>392</v>
      </c>
      <c r="B373" s="93">
        <v>68</v>
      </c>
      <c r="C373" s="93" t="s">
        <v>393</v>
      </c>
      <c r="D373" s="178">
        <f>SUM(Таблица23[[#This Row],[Столбец12]]*45*2)</f>
        <v>6120</v>
      </c>
      <c r="E373" s="184"/>
      <c r="F373" s="185">
        <f>SUM(Таблица23[[#This Row],[Столбец12]]*75*2)</f>
        <v>10200</v>
      </c>
      <c r="G373" s="179">
        <v>8400</v>
      </c>
      <c r="H373" s="164"/>
      <c r="I373" s="165">
        <v>12400</v>
      </c>
      <c r="J373" s="166"/>
      <c r="K373" s="156">
        <v>13200</v>
      </c>
    </row>
    <row r="374" spans="1:277" s="49" customFormat="1" ht="26.25" x14ac:dyDescent="0.4">
      <c r="A374" s="31" t="s">
        <v>394</v>
      </c>
      <c r="B374" s="53"/>
      <c r="C374" s="53"/>
      <c r="D374" s="28"/>
      <c r="E374" s="23"/>
      <c r="F374" s="28"/>
      <c r="G374" s="36"/>
      <c r="H374" s="146"/>
      <c r="I374" s="102"/>
      <c r="J374" s="122"/>
      <c r="K374" s="222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6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  <c r="IK374" s="66"/>
      <c r="IL374" s="66"/>
      <c r="IM374" s="66"/>
      <c r="IN374" s="66"/>
      <c r="IO374" s="66"/>
      <c r="IP374" s="66"/>
      <c r="IQ374" s="66"/>
      <c r="IR374" s="66"/>
      <c r="IS374" s="66"/>
      <c r="IT374" s="66"/>
      <c r="IU374" s="66"/>
      <c r="IV374" s="66"/>
      <c r="IW374" s="66"/>
      <c r="IX374" s="66"/>
      <c r="IY374" s="66"/>
      <c r="IZ374" s="66"/>
      <c r="JA374" s="66"/>
      <c r="JB374" s="66"/>
      <c r="JC374" s="66"/>
      <c r="JD374" s="66"/>
      <c r="JE374" s="66"/>
      <c r="JF374" s="66"/>
      <c r="JG374" s="66"/>
      <c r="JH374" s="66"/>
      <c r="JI374" s="66"/>
      <c r="JJ374" s="66"/>
      <c r="JK374" s="66"/>
      <c r="JL374" s="66"/>
      <c r="JM374" s="66"/>
      <c r="JN374" s="66"/>
      <c r="JO374" s="66"/>
      <c r="JP374" s="66"/>
      <c r="JQ374" s="66"/>
    </row>
    <row r="375" spans="1:277" ht="15" x14ac:dyDescent="0.25">
      <c r="A375" s="27" t="s">
        <v>395</v>
      </c>
      <c r="B375" s="93">
        <v>25</v>
      </c>
      <c r="C375" s="93"/>
      <c r="D375" s="178">
        <f>SUM(Таблица23[[#This Row],[Столбец12]]*45*2)</f>
        <v>2250</v>
      </c>
      <c r="E375" s="93"/>
      <c r="F375" s="178">
        <f>SUM(Таблица23[[#This Row],[Столбец12]]*75*2)</f>
        <v>3750</v>
      </c>
      <c r="G375" s="179">
        <v>4100</v>
      </c>
      <c r="H375" s="164"/>
      <c r="I375" s="165">
        <v>5600</v>
      </c>
      <c r="J375" s="166"/>
      <c r="K375" s="156">
        <v>6100</v>
      </c>
    </row>
    <row r="376" spans="1:277" s="49" customFormat="1" ht="30" x14ac:dyDescent="0.25">
      <c r="A376" s="27" t="s">
        <v>396</v>
      </c>
      <c r="B376" s="93">
        <v>73</v>
      </c>
      <c r="C376" s="93"/>
      <c r="D376" s="178">
        <f>SUM(Таблица23[[#This Row],[Столбец12]]*45*2)</f>
        <v>6570</v>
      </c>
      <c r="E376" s="93"/>
      <c r="F376" s="178">
        <f>SUM(Таблица23[[#This Row],[Столбец12]]*75*2)</f>
        <v>10950</v>
      </c>
      <c r="G376" s="179">
        <v>8900</v>
      </c>
      <c r="H376" s="164"/>
      <c r="I376" s="165">
        <v>13200</v>
      </c>
      <c r="J376" s="166"/>
      <c r="K376" s="156">
        <v>14700</v>
      </c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6"/>
      <c r="GF376" s="66"/>
      <c r="GG376" s="66"/>
      <c r="GH376" s="66"/>
      <c r="GI376" s="66"/>
      <c r="GJ376" s="66"/>
      <c r="GK376" s="66"/>
      <c r="GL376" s="66"/>
      <c r="GM376" s="66"/>
      <c r="GN376" s="66"/>
      <c r="GO376" s="66"/>
      <c r="GP376" s="66"/>
      <c r="GQ376" s="66"/>
      <c r="GR376" s="66"/>
      <c r="GS376" s="66"/>
      <c r="GT376" s="66"/>
      <c r="GU376" s="66"/>
      <c r="GV376" s="66"/>
      <c r="GW376" s="66"/>
      <c r="GX376" s="66"/>
      <c r="GY376" s="66"/>
      <c r="GZ376" s="66"/>
      <c r="HA376" s="66"/>
      <c r="HB376" s="66"/>
      <c r="HC376" s="66"/>
      <c r="HD376" s="66"/>
      <c r="HE376" s="66"/>
      <c r="HF376" s="66"/>
      <c r="HG376" s="66"/>
      <c r="HH376" s="66"/>
      <c r="HI376" s="66"/>
      <c r="HJ376" s="66"/>
      <c r="HK376" s="66"/>
      <c r="HL376" s="66"/>
      <c r="HM376" s="66"/>
      <c r="HN376" s="66"/>
      <c r="HO376" s="66"/>
      <c r="HP376" s="66"/>
      <c r="HQ376" s="66"/>
      <c r="HR376" s="66"/>
      <c r="HS376" s="66"/>
      <c r="HT376" s="66"/>
      <c r="HU376" s="66"/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  <c r="IK376" s="66"/>
      <c r="IL376" s="66"/>
      <c r="IM376" s="66"/>
      <c r="IN376" s="66"/>
      <c r="IO376" s="66"/>
      <c r="IP376" s="66"/>
      <c r="IQ376" s="66"/>
      <c r="IR376" s="66"/>
      <c r="IS376" s="66"/>
      <c r="IT376" s="66"/>
      <c r="IU376" s="66"/>
      <c r="IV376" s="66"/>
      <c r="IW376" s="66"/>
      <c r="IX376" s="66"/>
      <c r="IY376" s="66"/>
      <c r="IZ376" s="66"/>
      <c r="JA376" s="66"/>
      <c r="JB376" s="66"/>
      <c r="JC376" s="66"/>
      <c r="JD376" s="66"/>
      <c r="JE376" s="66"/>
      <c r="JF376" s="66"/>
      <c r="JG376" s="66"/>
      <c r="JH376" s="66"/>
      <c r="JI376" s="66"/>
      <c r="JJ376" s="66"/>
      <c r="JK376" s="66"/>
      <c r="JL376" s="66"/>
      <c r="JM376" s="66"/>
      <c r="JN376" s="66"/>
      <c r="JO376" s="66"/>
      <c r="JP376" s="66"/>
      <c r="JQ376" s="66"/>
    </row>
    <row r="377" spans="1:277" ht="26.25" x14ac:dyDescent="0.4">
      <c r="A377" s="31" t="s">
        <v>397</v>
      </c>
      <c r="B377" s="53"/>
      <c r="C377" s="53"/>
      <c r="D377" s="28"/>
      <c r="E377" s="23"/>
      <c r="F377" s="28"/>
      <c r="G377" s="36"/>
      <c r="H377" s="146"/>
      <c r="I377" s="39"/>
      <c r="J377" s="121"/>
      <c r="K377" s="221"/>
    </row>
    <row r="378" spans="1:277" ht="15" x14ac:dyDescent="0.25">
      <c r="A378" s="27" t="s">
        <v>398</v>
      </c>
      <c r="B378" s="93">
        <v>8</v>
      </c>
      <c r="C378" s="93"/>
      <c r="D378" s="176">
        <v>1100</v>
      </c>
      <c r="E378" s="177">
        <v>1300</v>
      </c>
      <c r="F378" s="176">
        <f>SUM(Таблица23[[#This Row],[Столбец12]]*75*2)</f>
        <v>1200</v>
      </c>
      <c r="G378" s="159">
        <v>3100</v>
      </c>
      <c r="H378" s="155"/>
      <c r="I378" s="158">
        <v>5100</v>
      </c>
      <c r="J378" s="156"/>
      <c r="K378" s="156">
        <v>5600</v>
      </c>
    </row>
    <row r="379" spans="1:277" ht="15" x14ac:dyDescent="0.25">
      <c r="A379" s="29" t="s">
        <v>399</v>
      </c>
      <c r="B379" s="92">
        <v>48</v>
      </c>
      <c r="C379" s="92"/>
      <c r="D379" s="180">
        <f>SUM(Таблица23[[#This Row],[Столбец12]]*45*2)</f>
        <v>4320</v>
      </c>
      <c r="E379" s="92">
        <v>2800</v>
      </c>
      <c r="F379" s="180">
        <f>SUM(Таблица23[[#This Row],[Столбец12]]*75*2)</f>
        <v>7200</v>
      </c>
      <c r="G379" s="181">
        <v>6400</v>
      </c>
      <c r="H379" s="163"/>
      <c r="I379" s="165">
        <v>9200</v>
      </c>
      <c r="J379" s="166"/>
      <c r="K379" s="156">
        <v>10200</v>
      </c>
    </row>
    <row r="380" spans="1:277" s="49" customFormat="1" ht="15" x14ac:dyDescent="0.25">
      <c r="A380" s="27" t="s">
        <v>400</v>
      </c>
      <c r="B380" s="93">
        <v>47</v>
      </c>
      <c r="C380" s="93"/>
      <c r="D380" s="178">
        <f>SUM(Таблица23[[#This Row],[Столбец12]]*45*2)</f>
        <v>4230</v>
      </c>
      <c r="E380" s="93"/>
      <c r="F380" s="178">
        <f>SUM(Таблица23[[#This Row],[Столбец12]]*75*2)</f>
        <v>7050</v>
      </c>
      <c r="G380" s="179">
        <v>6300</v>
      </c>
      <c r="H380" s="164"/>
      <c r="I380" s="165">
        <v>9600</v>
      </c>
      <c r="J380" s="166"/>
      <c r="K380" s="156">
        <v>10100</v>
      </c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6"/>
      <c r="GF380" s="66"/>
      <c r="GG380" s="66"/>
      <c r="GH380" s="66"/>
      <c r="GI380" s="66"/>
      <c r="GJ380" s="66"/>
      <c r="GK380" s="66"/>
      <c r="GL380" s="66"/>
      <c r="GM380" s="66"/>
      <c r="GN380" s="66"/>
      <c r="GO380" s="66"/>
      <c r="GP380" s="66"/>
      <c r="GQ380" s="66"/>
      <c r="GR380" s="66"/>
      <c r="GS380" s="66"/>
      <c r="GT380" s="66"/>
      <c r="GU380" s="66"/>
      <c r="GV380" s="66"/>
      <c r="GW380" s="66"/>
      <c r="GX380" s="66"/>
      <c r="GY380" s="66"/>
      <c r="GZ380" s="66"/>
      <c r="HA380" s="66"/>
      <c r="HB380" s="66"/>
      <c r="HC380" s="66"/>
      <c r="HD380" s="66"/>
      <c r="HE380" s="66"/>
      <c r="HF380" s="66"/>
      <c r="HG380" s="66"/>
      <c r="HH380" s="66"/>
      <c r="HI380" s="66"/>
      <c r="HJ380" s="66"/>
      <c r="HK380" s="66"/>
      <c r="HL380" s="66"/>
      <c r="HM380" s="66"/>
      <c r="HN380" s="66"/>
      <c r="HO380" s="66"/>
      <c r="HP380" s="66"/>
      <c r="HQ380" s="66"/>
      <c r="HR380" s="66"/>
      <c r="HS380" s="66"/>
      <c r="HT380" s="66"/>
      <c r="HU380" s="66"/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  <c r="IK380" s="66"/>
      <c r="IL380" s="66"/>
      <c r="IM380" s="66"/>
      <c r="IN380" s="66"/>
      <c r="IO380" s="66"/>
      <c r="IP380" s="66"/>
      <c r="IQ380" s="66"/>
      <c r="IR380" s="66"/>
      <c r="IS380" s="66"/>
      <c r="IT380" s="66"/>
      <c r="IU380" s="66"/>
      <c r="IV380" s="66"/>
      <c r="IW380" s="66"/>
      <c r="IX380" s="66"/>
      <c r="IY380" s="66"/>
      <c r="IZ380" s="66"/>
      <c r="JA380" s="66"/>
      <c r="JB380" s="66"/>
      <c r="JC380" s="66"/>
      <c r="JD380" s="66"/>
      <c r="JE380" s="66"/>
      <c r="JF380" s="66"/>
      <c r="JG380" s="66"/>
      <c r="JH380" s="66"/>
      <c r="JI380" s="66"/>
      <c r="JJ380" s="66"/>
      <c r="JK380" s="66"/>
      <c r="JL380" s="66"/>
      <c r="JM380" s="66"/>
      <c r="JN380" s="66"/>
      <c r="JO380" s="66"/>
      <c r="JP380" s="66"/>
      <c r="JQ380" s="66"/>
    </row>
    <row r="381" spans="1:277" ht="15" x14ac:dyDescent="0.25">
      <c r="A381" s="29" t="s">
        <v>401</v>
      </c>
      <c r="B381" s="92">
        <v>44</v>
      </c>
      <c r="C381" s="92"/>
      <c r="D381" s="180">
        <f>SUM(Таблица23[[#This Row],[Столбец12]]*45*2)</f>
        <v>3960</v>
      </c>
      <c r="E381" s="92">
        <v>2500</v>
      </c>
      <c r="F381" s="180">
        <f>SUM(Таблица23[[#This Row],[Столбец12]]*75*2)</f>
        <v>6600</v>
      </c>
      <c r="G381" s="181">
        <v>6000</v>
      </c>
      <c r="H381" s="163"/>
      <c r="I381" s="165">
        <v>8700</v>
      </c>
      <c r="J381" s="166"/>
      <c r="K381" s="156">
        <v>9500</v>
      </c>
    </row>
    <row r="382" spans="1:277" ht="15" x14ac:dyDescent="0.25">
      <c r="A382" s="27" t="s">
        <v>402</v>
      </c>
      <c r="B382" s="93">
        <v>15</v>
      </c>
      <c r="C382" s="93"/>
      <c r="D382" s="176">
        <v>1500</v>
      </c>
      <c r="E382" s="182">
        <v>2000</v>
      </c>
      <c r="F382" s="183">
        <f>SUM(Таблица23[[#This Row],[Столбец12]]*75*2)</f>
        <v>2250</v>
      </c>
      <c r="G382" s="159">
        <v>4600</v>
      </c>
      <c r="H382" s="155"/>
      <c r="I382" s="158">
        <v>6600</v>
      </c>
      <c r="J382" s="156"/>
      <c r="K382" s="156">
        <v>7100</v>
      </c>
    </row>
    <row r="383" spans="1:277" s="49" customFormat="1" ht="15" x14ac:dyDescent="0.25">
      <c r="A383" s="27" t="s">
        <v>403</v>
      </c>
      <c r="B383" s="93">
        <v>19</v>
      </c>
      <c r="C383" s="93"/>
      <c r="D383" s="176">
        <v>2000</v>
      </c>
      <c r="E383" s="182"/>
      <c r="F383" s="183">
        <f>SUM(Таблица23[[#This Row],[Столбец12]]*75*2)</f>
        <v>2850</v>
      </c>
      <c r="G383" s="159">
        <v>4600</v>
      </c>
      <c r="H383" s="155"/>
      <c r="I383" s="158">
        <v>7100</v>
      </c>
      <c r="J383" s="156"/>
      <c r="K383" s="156">
        <v>7600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  <c r="IO383" s="66"/>
      <c r="IP383" s="66"/>
      <c r="IQ383" s="66"/>
      <c r="IR383" s="66"/>
      <c r="IS383" s="66"/>
      <c r="IT383" s="66"/>
      <c r="IU383" s="66"/>
      <c r="IV383" s="66"/>
      <c r="IW383" s="66"/>
      <c r="IX383" s="66"/>
      <c r="IY383" s="66"/>
      <c r="IZ383" s="66"/>
      <c r="JA383" s="66"/>
      <c r="JB383" s="66"/>
      <c r="JC383" s="66"/>
      <c r="JD383" s="66"/>
      <c r="JE383" s="66"/>
      <c r="JF383" s="66"/>
      <c r="JG383" s="66"/>
      <c r="JH383" s="66"/>
      <c r="JI383" s="66"/>
      <c r="JJ383" s="66"/>
      <c r="JK383" s="66"/>
      <c r="JL383" s="66"/>
      <c r="JM383" s="66"/>
      <c r="JN383" s="66"/>
      <c r="JO383" s="66"/>
      <c r="JP383" s="66"/>
      <c r="JQ383" s="66"/>
    </row>
    <row r="384" spans="1:277" ht="15" x14ac:dyDescent="0.25">
      <c r="A384" s="27" t="s">
        <v>404</v>
      </c>
      <c r="B384" s="93">
        <v>48</v>
      </c>
      <c r="C384" s="93"/>
      <c r="D384" s="178">
        <f>SUM(Таблица23[[#This Row],[Столбец12]]*45*2)</f>
        <v>4320</v>
      </c>
      <c r="E384" s="93">
        <v>2500</v>
      </c>
      <c r="F384" s="178">
        <f>SUM(Таблица23[[#This Row],[Столбец12]]*75*2)</f>
        <v>7200</v>
      </c>
      <c r="G384" s="179">
        <v>6900</v>
      </c>
      <c r="H384" s="164"/>
      <c r="I384" s="165">
        <v>9200</v>
      </c>
      <c r="J384" s="166"/>
      <c r="K384" s="156">
        <v>10200</v>
      </c>
    </row>
    <row r="385" spans="1:277" ht="15" x14ac:dyDescent="0.25">
      <c r="A385" s="29" t="s">
        <v>405</v>
      </c>
      <c r="B385" s="92">
        <v>65</v>
      </c>
      <c r="C385" s="92"/>
      <c r="D385" s="180">
        <f>SUM(Таблица23[[#This Row],[Столбец12]]*45*2)</f>
        <v>5850</v>
      </c>
      <c r="E385" s="92">
        <v>4000</v>
      </c>
      <c r="F385" s="180">
        <f>SUM(Таблица23[[#This Row],[Столбец12]]*75*2)</f>
        <v>9750</v>
      </c>
      <c r="G385" s="181">
        <v>8100</v>
      </c>
      <c r="H385" s="163"/>
      <c r="I385" s="165">
        <v>11350</v>
      </c>
      <c r="J385" s="166"/>
      <c r="K385" s="156">
        <v>13300</v>
      </c>
    </row>
    <row r="386" spans="1:277" s="49" customFormat="1" ht="26.25" x14ac:dyDescent="0.4">
      <c r="A386" s="31" t="s">
        <v>406</v>
      </c>
      <c r="B386" s="53"/>
      <c r="C386" s="53"/>
      <c r="D386" s="28"/>
      <c r="E386" s="23"/>
      <c r="F386" s="28"/>
      <c r="G386" s="36"/>
      <c r="H386" s="146"/>
      <c r="I386" s="102"/>
      <c r="J386" s="122"/>
      <c r="K386" s="222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6"/>
      <c r="GF386" s="66"/>
      <c r="GG386" s="66"/>
      <c r="GH386" s="66"/>
      <c r="GI386" s="66"/>
      <c r="GJ386" s="66"/>
      <c r="GK386" s="66"/>
      <c r="GL386" s="66"/>
      <c r="GM386" s="66"/>
      <c r="GN386" s="66"/>
      <c r="GO386" s="66"/>
      <c r="GP386" s="66"/>
      <c r="GQ386" s="66"/>
      <c r="GR386" s="66"/>
      <c r="GS386" s="66"/>
      <c r="GT386" s="66"/>
      <c r="GU386" s="66"/>
      <c r="GV386" s="66"/>
      <c r="GW386" s="66"/>
      <c r="GX386" s="66"/>
      <c r="GY386" s="66"/>
      <c r="GZ386" s="66"/>
      <c r="HA386" s="66"/>
      <c r="HB386" s="66"/>
      <c r="HC386" s="66"/>
      <c r="HD386" s="66"/>
      <c r="HE386" s="66"/>
      <c r="HF386" s="66"/>
      <c r="HG386" s="66"/>
      <c r="HH386" s="66"/>
      <c r="HI386" s="66"/>
      <c r="HJ386" s="66"/>
      <c r="HK386" s="66"/>
      <c r="HL386" s="66"/>
      <c r="HM386" s="66"/>
      <c r="HN386" s="66"/>
      <c r="HO386" s="66"/>
      <c r="HP386" s="66"/>
      <c r="HQ386" s="66"/>
      <c r="HR386" s="66"/>
      <c r="HS386" s="66"/>
      <c r="HT386" s="66"/>
      <c r="HU386" s="66"/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  <c r="IK386" s="66"/>
      <c r="IL386" s="66"/>
      <c r="IM386" s="66"/>
      <c r="IN386" s="66"/>
      <c r="IO386" s="66"/>
      <c r="IP386" s="66"/>
      <c r="IQ386" s="66"/>
      <c r="IR386" s="66"/>
      <c r="IS386" s="66"/>
      <c r="IT386" s="66"/>
      <c r="IU386" s="66"/>
      <c r="IV386" s="66"/>
      <c r="IW386" s="66"/>
      <c r="IX386" s="66"/>
      <c r="IY386" s="66"/>
      <c r="IZ386" s="66"/>
      <c r="JA386" s="66"/>
      <c r="JB386" s="66"/>
      <c r="JC386" s="66"/>
      <c r="JD386" s="66"/>
      <c r="JE386" s="66"/>
      <c r="JF386" s="66"/>
      <c r="JG386" s="66"/>
      <c r="JH386" s="66"/>
      <c r="JI386" s="66"/>
      <c r="JJ386" s="66"/>
      <c r="JK386" s="66"/>
      <c r="JL386" s="66"/>
      <c r="JM386" s="66"/>
      <c r="JN386" s="66"/>
      <c r="JO386" s="66"/>
      <c r="JP386" s="66"/>
      <c r="JQ386" s="66"/>
    </row>
    <row r="387" spans="1:277" ht="15" x14ac:dyDescent="0.25">
      <c r="A387" s="27" t="s">
        <v>407</v>
      </c>
      <c r="B387" s="93">
        <v>26</v>
      </c>
      <c r="C387" s="93"/>
      <c r="D387" s="178">
        <f>SUM(Таблица23[[#This Row],[Столбец12]]*45*2)</f>
        <v>2340</v>
      </c>
      <c r="E387" s="93"/>
      <c r="F387" s="178">
        <f>SUM(Таблица23[[#This Row],[Столбец12]]*75*2)</f>
        <v>3900</v>
      </c>
      <c r="G387" s="179">
        <v>4200</v>
      </c>
      <c r="H387" s="164"/>
      <c r="I387" s="165">
        <v>5800</v>
      </c>
      <c r="J387" s="166"/>
      <c r="K387" s="156">
        <v>6300</v>
      </c>
    </row>
    <row r="388" spans="1:277" ht="15" x14ac:dyDescent="0.25">
      <c r="A388" s="29" t="s">
        <v>408</v>
      </c>
      <c r="B388" s="92">
        <v>30</v>
      </c>
      <c r="C388" s="92"/>
      <c r="D388" s="180">
        <v>5000</v>
      </c>
      <c r="E388" s="92">
        <v>3000</v>
      </c>
      <c r="F388" s="180">
        <f>SUM(Таблица23[[#This Row],[Столбец12]]*75*2)</f>
        <v>4500</v>
      </c>
      <c r="G388" s="158" t="s">
        <v>447</v>
      </c>
      <c r="H388" s="156"/>
      <c r="I388" s="171" t="s">
        <v>447</v>
      </c>
      <c r="J388" s="172"/>
      <c r="K388" s="156" t="s">
        <v>447</v>
      </c>
    </row>
    <row r="389" spans="1:277" ht="30" x14ac:dyDescent="0.25">
      <c r="A389" s="27" t="s">
        <v>409</v>
      </c>
      <c r="B389" s="93">
        <v>67</v>
      </c>
      <c r="C389" s="93"/>
      <c r="D389" s="178">
        <f>SUM(Таблица23[[#This Row],[Столбец12]]*45*2)</f>
        <v>6030</v>
      </c>
      <c r="E389" s="93">
        <v>3700</v>
      </c>
      <c r="F389" s="178">
        <f>SUM(Таблица23[[#This Row],[Столбец12]]*75*2)</f>
        <v>10050</v>
      </c>
      <c r="G389" s="179">
        <v>8300</v>
      </c>
      <c r="H389" s="164"/>
      <c r="I389" s="165">
        <v>11800</v>
      </c>
      <c r="J389" s="166"/>
      <c r="K389" s="156">
        <v>13600</v>
      </c>
    </row>
    <row r="390" spans="1:277" ht="30" x14ac:dyDescent="0.25">
      <c r="A390" s="27" t="s">
        <v>410</v>
      </c>
      <c r="B390" s="93">
        <v>55</v>
      </c>
      <c r="C390" s="93"/>
      <c r="D390" s="176">
        <v>5000</v>
      </c>
      <c r="E390" s="177"/>
      <c r="F390" s="176">
        <f>SUM(Таблица23[[#This Row],[Столбец12]]*75*2)</f>
        <v>8250</v>
      </c>
      <c r="G390" s="159">
        <v>7100</v>
      </c>
      <c r="H390" s="155"/>
      <c r="I390" s="158">
        <v>10400</v>
      </c>
      <c r="J390" s="156"/>
      <c r="K390" s="156">
        <v>11500</v>
      </c>
    </row>
    <row r="391" spans="1:277" s="49" customFormat="1" ht="15" x14ac:dyDescent="0.25">
      <c r="A391" s="29" t="s">
        <v>411</v>
      </c>
      <c r="B391" s="92">
        <v>65</v>
      </c>
      <c r="C391" s="92"/>
      <c r="D391" s="180">
        <f>SUM(Таблица23[[#This Row],[Столбец12]]*45*2)</f>
        <v>5850</v>
      </c>
      <c r="E391" s="92">
        <v>4300</v>
      </c>
      <c r="F391" s="180">
        <f>SUM(Таблица23[[#This Row],[Столбец12]]*75*2)</f>
        <v>9750</v>
      </c>
      <c r="G391" s="181">
        <v>8100</v>
      </c>
      <c r="H391" s="163"/>
      <c r="I391" s="165">
        <v>11400</v>
      </c>
      <c r="J391" s="166"/>
      <c r="K391" s="156">
        <v>13300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6"/>
      <c r="GF391" s="66"/>
      <c r="GG391" s="66"/>
      <c r="GH391" s="66"/>
      <c r="GI391" s="66"/>
      <c r="GJ391" s="66"/>
      <c r="GK391" s="66"/>
      <c r="GL391" s="66"/>
      <c r="GM391" s="66"/>
      <c r="GN391" s="66"/>
      <c r="GO391" s="66"/>
      <c r="GP391" s="66"/>
      <c r="GQ391" s="66"/>
      <c r="GR391" s="66"/>
      <c r="GS391" s="66"/>
      <c r="GT391" s="66"/>
      <c r="GU391" s="66"/>
      <c r="GV391" s="66"/>
      <c r="GW391" s="66"/>
      <c r="GX391" s="66"/>
      <c r="GY391" s="66"/>
      <c r="GZ391" s="66"/>
      <c r="HA391" s="66"/>
      <c r="HB391" s="66"/>
      <c r="HC391" s="66"/>
      <c r="HD391" s="66"/>
      <c r="HE391" s="66"/>
      <c r="HF391" s="66"/>
      <c r="HG391" s="66"/>
      <c r="HH391" s="66"/>
      <c r="HI391" s="66"/>
      <c r="HJ391" s="66"/>
      <c r="HK391" s="66"/>
      <c r="HL391" s="66"/>
      <c r="HM391" s="66"/>
      <c r="HN391" s="66"/>
      <c r="HO391" s="66"/>
      <c r="HP391" s="66"/>
      <c r="HQ391" s="66"/>
      <c r="HR391" s="66"/>
      <c r="HS391" s="66"/>
      <c r="HT391" s="66"/>
      <c r="HU391" s="66"/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  <c r="IK391" s="66"/>
      <c r="IL391" s="66"/>
      <c r="IM391" s="66"/>
      <c r="IN391" s="66"/>
      <c r="IO391" s="66"/>
      <c r="IP391" s="66"/>
      <c r="IQ391" s="66"/>
      <c r="IR391" s="66"/>
      <c r="IS391" s="66"/>
      <c r="IT391" s="66"/>
      <c r="IU391" s="66"/>
      <c r="IV391" s="66"/>
      <c r="IW391" s="66"/>
      <c r="IX391" s="66"/>
      <c r="IY391" s="66"/>
      <c r="IZ391" s="66"/>
      <c r="JA391" s="66"/>
      <c r="JB391" s="66"/>
      <c r="JC391" s="66"/>
      <c r="JD391" s="66"/>
      <c r="JE391" s="66"/>
      <c r="JF391" s="66"/>
      <c r="JG391" s="66"/>
      <c r="JH391" s="66"/>
      <c r="JI391" s="66"/>
      <c r="JJ391" s="66"/>
      <c r="JK391" s="66"/>
      <c r="JL391" s="66"/>
      <c r="JM391" s="66"/>
      <c r="JN391" s="66"/>
      <c r="JO391" s="66"/>
      <c r="JP391" s="66"/>
      <c r="JQ391" s="66"/>
    </row>
    <row r="392" spans="1:277" ht="15" x14ac:dyDescent="0.25">
      <c r="A392" s="27" t="s">
        <v>412</v>
      </c>
      <c r="B392" s="93">
        <v>42</v>
      </c>
      <c r="C392" s="93"/>
      <c r="D392" s="178">
        <f>SUM(Таблица23[[#This Row],[Столбец12]]*45*2)</f>
        <v>3780</v>
      </c>
      <c r="E392" s="93"/>
      <c r="F392" s="178">
        <f>SUM(Таблица23[[#This Row],[Столбец12]]*75*2)</f>
        <v>6300</v>
      </c>
      <c r="G392" s="179">
        <v>5800</v>
      </c>
      <c r="H392" s="164"/>
      <c r="I392" s="165">
        <v>8300</v>
      </c>
      <c r="J392" s="166"/>
      <c r="K392" s="156">
        <v>9200</v>
      </c>
    </row>
    <row r="393" spans="1:277" ht="26.25" x14ac:dyDescent="0.4">
      <c r="A393" s="31" t="s">
        <v>413</v>
      </c>
      <c r="B393" s="53"/>
      <c r="C393" s="53"/>
      <c r="D393" s="28"/>
      <c r="E393" s="23"/>
      <c r="F393" s="28"/>
      <c r="G393" s="36"/>
      <c r="H393" s="146"/>
      <c r="I393" s="39"/>
      <c r="J393" s="121"/>
      <c r="K393" s="221"/>
    </row>
    <row r="394" spans="1:277" ht="15" x14ac:dyDescent="0.25">
      <c r="A394" s="27" t="s">
        <v>414</v>
      </c>
      <c r="B394" s="93">
        <v>15</v>
      </c>
      <c r="C394" s="93"/>
      <c r="D394" s="178">
        <f>SUM(Таблица23[[#This Row],[Столбец12]]*45*2)</f>
        <v>1350</v>
      </c>
      <c r="E394" s="93"/>
      <c r="F394" s="178">
        <f>SUM(Таблица23[[#This Row],[Столбец12]]*75*2)</f>
        <v>2250</v>
      </c>
      <c r="G394" s="179">
        <v>3100</v>
      </c>
      <c r="H394" s="164"/>
      <c r="I394" s="158">
        <v>4600</v>
      </c>
      <c r="J394" s="156"/>
      <c r="K394" s="156">
        <v>5100</v>
      </c>
    </row>
    <row r="395" spans="1:277" ht="15" x14ac:dyDescent="0.25">
      <c r="A395" s="27" t="s">
        <v>415</v>
      </c>
      <c r="B395" s="93">
        <v>33</v>
      </c>
      <c r="C395" s="93"/>
      <c r="D395" s="178">
        <f>SUM(Таблица23[[#This Row],[Столбец12]]*45*2)</f>
        <v>2970</v>
      </c>
      <c r="E395" s="93"/>
      <c r="F395" s="178">
        <f>SUM(Таблица23[[#This Row],[Столбец12]]*75*2)</f>
        <v>4950</v>
      </c>
      <c r="G395" s="179">
        <v>4900</v>
      </c>
      <c r="H395" s="164"/>
      <c r="I395" s="165">
        <v>6900</v>
      </c>
      <c r="J395" s="166"/>
      <c r="K395" s="156">
        <v>7600</v>
      </c>
    </row>
    <row r="396" spans="1:277" s="15" customFormat="1" ht="15" x14ac:dyDescent="0.25">
      <c r="A396" s="29" t="s">
        <v>416</v>
      </c>
      <c r="B396" s="92">
        <v>34</v>
      </c>
      <c r="C396" s="92"/>
      <c r="D396" s="180">
        <f>SUM(Таблица23[[#This Row],[Столбец12]]*45*2)</f>
        <v>3060</v>
      </c>
      <c r="E396" s="92"/>
      <c r="F396" s="180">
        <f>SUM(Таблица23[[#This Row],[Столбец12]]*75*2)</f>
        <v>5100</v>
      </c>
      <c r="G396" s="181">
        <v>5300</v>
      </c>
      <c r="H396" s="163"/>
      <c r="I396" s="165">
        <v>7100</v>
      </c>
      <c r="J396" s="166"/>
      <c r="K396" s="156">
        <v>7800</v>
      </c>
      <c r="L396"/>
      <c r="M396"/>
      <c r="N396"/>
      <c r="O396"/>
      <c r="P396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  <c r="CN396" s="65"/>
      <c r="CO396" s="65"/>
      <c r="CP396" s="65"/>
      <c r="CQ396" s="65"/>
      <c r="CR396" s="65"/>
      <c r="CS396" s="65"/>
      <c r="CT396" s="65"/>
      <c r="CU396" s="65"/>
      <c r="CV396" s="65"/>
      <c r="CW396" s="65"/>
      <c r="CX396" s="65"/>
      <c r="CY396" s="65"/>
      <c r="CZ396" s="65"/>
      <c r="DA396" s="65"/>
      <c r="DB396" s="65"/>
      <c r="DC396" s="65"/>
      <c r="DD396" s="65"/>
      <c r="DE396" s="65"/>
      <c r="DF396" s="65"/>
      <c r="DG396" s="65"/>
      <c r="DH396" s="65"/>
      <c r="DI396" s="65"/>
      <c r="DJ396" s="65"/>
      <c r="DK396" s="65"/>
      <c r="DL396" s="65"/>
      <c r="DM396" s="65"/>
      <c r="DN396" s="65"/>
      <c r="DO396" s="65"/>
      <c r="DP396" s="65"/>
      <c r="DQ396" s="65"/>
      <c r="DR396" s="65"/>
      <c r="DS396" s="65"/>
      <c r="DT396" s="65"/>
      <c r="DU396" s="65"/>
      <c r="DV396" s="65"/>
      <c r="DW396" s="65"/>
      <c r="DX396" s="65"/>
      <c r="DY396" s="65"/>
      <c r="DZ396" s="65"/>
      <c r="EA396" s="65"/>
      <c r="EB396" s="65"/>
      <c r="EC396" s="65"/>
      <c r="ED396" s="65"/>
      <c r="EE396" s="65"/>
      <c r="EF396" s="65"/>
      <c r="EG396" s="65"/>
      <c r="EH396" s="65"/>
      <c r="EI396" s="65"/>
      <c r="EJ396" s="65"/>
      <c r="EK396" s="65"/>
      <c r="EL396" s="65"/>
      <c r="EM396" s="65"/>
      <c r="EN396" s="65"/>
      <c r="EO396" s="65"/>
      <c r="EP396" s="65"/>
      <c r="EQ396" s="65"/>
      <c r="ER396" s="65"/>
      <c r="ES396" s="65"/>
      <c r="ET396" s="65"/>
      <c r="EU396" s="65"/>
      <c r="EV396" s="65"/>
      <c r="EW396" s="65"/>
      <c r="EX396" s="65"/>
      <c r="EY396" s="65"/>
      <c r="EZ396" s="65"/>
      <c r="FA396" s="65"/>
      <c r="FB396" s="65"/>
      <c r="FC396" s="65"/>
      <c r="FD396" s="65"/>
      <c r="FE396" s="65"/>
      <c r="FF396" s="65"/>
      <c r="FG396" s="65"/>
      <c r="FH396" s="65"/>
      <c r="FI396" s="65"/>
      <c r="FJ396" s="65"/>
      <c r="FK396" s="65"/>
      <c r="FL396" s="65"/>
      <c r="FM396" s="65"/>
      <c r="FN396" s="65"/>
      <c r="FO396" s="65"/>
      <c r="FP396" s="65"/>
      <c r="FQ396" s="65"/>
      <c r="FR396" s="65"/>
      <c r="FS396" s="65"/>
      <c r="FT396" s="65"/>
      <c r="FU396" s="65"/>
      <c r="FV396" s="65"/>
      <c r="FW396" s="65"/>
      <c r="FX396" s="65"/>
      <c r="FY396" s="65"/>
      <c r="FZ396" s="65"/>
      <c r="GA396" s="65"/>
      <c r="GB396" s="65"/>
      <c r="GC396" s="65"/>
      <c r="GD396" s="65"/>
      <c r="GE396" s="65"/>
      <c r="GF396" s="65"/>
      <c r="GG396" s="65"/>
      <c r="GH396" s="65"/>
      <c r="GI396" s="65"/>
      <c r="GJ396" s="65"/>
      <c r="GK396" s="65"/>
      <c r="GL396" s="65"/>
      <c r="GM396" s="65"/>
      <c r="GN396" s="65"/>
      <c r="GO396" s="65"/>
      <c r="GP396" s="65"/>
      <c r="GQ396" s="65"/>
      <c r="GR396" s="65"/>
      <c r="GS396" s="65"/>
      <c r="GT396" s="65"/>
      <c r="GU396" s="65"/>
      <c r="GV396" s="65"/>
      <c r="GW396" s="65"/>
      <c r="GX396" s="65"/>
      <c r="GY396" s="65"/>
      <c r="GZ396" s="65"/>
      <c r="HA396" s="65"/>
      <c r="HB396" s="65"/>
      <c r="HC396" s="65"/>
      <c r="HD396" s="65"/>
      <c r="HE396" s="65"/>
      <c r="HF396" s="65"/>
      <c r="HG396" s="65"/>
      <c r="HH396" s="65"/>
      <c r="HI396" s="65"/>
      <c r="HJ396" s="65"/>
      <c r="HK396" s="65"/>
      <c r="HL396" s="65"/>
      <c r="HM396" s="65"/>
      <c r="HN396" s="65"/>
      <c r="HO396" s="65"/>
      <c r="HP396" s="65"/>
      <c r="HQ396" s="65"/>
      <c r="HR396" s="65"/>
      <c r="HS396" s="65"/>
      <c r="HT396" s="65"/>
      <c r="HU396" s="65"/>
      <c r="HV396" s="65"/>
      <c r="HW396" s="65"/>
      <c r="HX396" s="65"/>
      <c r="HY396" s="65"/>
      <c r="HZ396" s="65"/>
      <c r="IA396" s="65"/>
      <c r="IB396" s="65"/>
      <c r="IC396" s="65"/>
      <c r="ID396" s="65"/>
      <c r="IE396" s="65"/>
      <c r="IF396" s="65"/>
      <c r="IG396" s="65"/>
      <c r="IH396" s="65"/>
      <c r="II396" s="65"/>
      <c r="IJ396" s="65"/>
      <c r="IK396" s="65"/>
      <c r="IL396" s="65"/>
      <c r="IM396" s="65"/>
      <c r="IN396" s="65"/>
      <c r="IO396" s="65"/>
      <c r="IP396" s="65"/>
      <c r="IQ396" s="65"/>
      <c r="IR396" s="65"/>
      <c r="IS396" s="65"/>
      <c r="IT396" s="65"/>
      <c r="IU396" s="65"/>
      <c r="IV396" s="65"/>
      <c r="IW396" s="65"/>
      <c r="IX396" s="65"/>
      <c r="IY396" s="65"/>
      <c r="IZ396" s="65"/>
      <c r="JA396" s="65"/>
      <c r="JB396" s="65"/>
      <c r="JC396" s="65"/>
      <c r="JD396" s="65"/>
      <c r="JE396" s="65"/>
      <c r="JF396" s="65"/>
      <c r="JG396" s="65"/>
      <c r="JH396" s="65"/>
      <c r="JI396" s="65"/>
      <c r="JJ396" s="65"/>
      <c r="JK396" s="65"/>
      <c r="JL396" s="65"/>
      <c r="JM396" s="65"/>
      <c r="JN396" s="65"/>
      <c r="JO396" s="65"/>
      <c r="JP396" s="65"/>
      <c r="JQ396" s="65"/>
    </row>
    <row r="397" spans="1:277" ht="15" x14ac:dyDescent="0.25">
      <c r="A397" s="27" t="s">
        <v>417</v>
      </c>
      <c r="B397" s="93">
        <v>43</v>
      </c>
      <c r="C397" s="93"/>
      <c r="D397" s="176">
        <v>4000</v>
      </c>
      <c r="E397" s="182"/>
      <c r="F397" s="183">
        <f>SUM(Таблица23[[#This Row],[Столбец12]]*75*2)</f>
        <v>6450</v>
      </c>
      <c r="G397" s="159">
        <v>7100</v>
      </c>
      <c r="H397" s="155"/>
      <c r="I397" s="158">
        <v>9600</v>
      </c>
      <c r="J397" s="156"/>
      <c r="K397" s="156">
        <v>11100</v>
      </c>
    </row>
    <row r="398" spans="1:277" ht="15" x14ac:dyDescent="0.25">
      <c r="A398" s="27" t="s">
        <v>418</v>
      </c>
      <c r="B398" s="93">
        <v>60</v>
      </c>
      <c r="C398" s="93"/>
      <c r="D398" s="178">
        <f>SUM(Таблица23[[#This Row],[Столбец12]]*45*2)</f>
        <v>5400</v>
      </c>
      <c r="E398" s="93"/>
      <c r="F398" s="178">
        <f>SUM(Таблица23[[#This Row],[Столбец12]]*75*2)</f>
        <v>9000</v>
      </c>
      <c r="G398" s="179">
        <v>7600</v>
      </c>
      <c r="H398" s="164"/>
      <c r="I398" s="165">
        <v>11200</v>
      </c>
      <c r="J398" s="166"/>
      <c r="K398" s="156">
        <v>12400</v>
      </c>
    </row>
    <row r="399" spans="1:277" s="49" customFormat="1" ht="26.25" x14ac:dyDescent="0.4">
      <c r="A399" s="31" t="s">
        <v>419</v>
      </c>
      <c r="B399" s="53"/>
      <c r="C399" s="53"/>
      <c r="D399" s="28"/>
      <c r="E399" s="23"/>
      <c r="F399" s="28"/>
      <c r="G399" s="36"/>
      <c r="H399" s="146"/>
      <c r="I399" s="38"/>
      <c r="J399" s="121"/>
      <c r="K399" s="222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  <c r="IK399" s="66"/>
      <c r="IL399" s="66"/>
      <c r="IM399" s="66"/>
      <c r="IN399" s="66"/>
      <c r="IO399" s="66"/>
      <c r="IP399" s="66"/>
      <c r="IQ399" s="66"/>
      <c r="IR399" s="66"/>
      <c r="IS399" s="66"/>
      <c r="IT399" s="66"/>
      <c r="IU399" s="66"/>
      <c r="IV399" s="66"/>
      <c r="IW399" s="66"/>
      <c r="IX399" s="66"/>
      <c r="IY399" s="66"/>
      <c r="IZ399" s="66"/>
      <c r="JA399" s="66"/>
      <c r="JB399" s="66"/>
      <c r="JC399" s="66"/>
      <c r="JD399" s="66"/>
      <c r="JE399" s="66"/>
      <c r="JF399" s="66"/>
      <c r="JG399" s="66"/>
      <c r="JH399" s="66"/>
      <c r="JI399" s="66"/>
      <c r="JJ399" s="66"/>
      <c r="JK399" s="66"/>
      <c r="JL399" s="66"/>
      <c r="JM399" s="66"/>
      <c r="JN399" s="66"/>
      <c r="JO399" s="66"/>
      <c r="JP399" s="66"/>
      <c r="JQ399" s="66"/>
    </row>
    <row r="400" spans="1:277" ht="15" x14ac:dyDescent="0.25">
      <c r="A400" s="27" t="s">
        <v>420</v>
      </c>
      <c r="B400" s="93">
        <v>34</v>
      </c>
      <c r="C400" s="93"/>
      <c r="D400" s="178">
        <f>SUM(Таблица23[[#This Row],[Столбец12]]*45*2)</f>
        <v>3060</v>
      </c>
      <c r="E400" s="93"/>
      <c r="F400" s="178">
        <f>SUM(Таблица23[[#This Row],[Столбец12]]*75*2)</f>
        <v>5100</v>
      </c>
      <c r="G400" s="179">
        <v>5000</v>
      </c>
      <c r="H400" s="164"/>
      <c r="I400" s="165">
        <v>7000</v>
      </c>
      <c r="J400" s="166"/>
      <c r="K400" s="156">
        <v>7800</v>
      </c>
    </row>
    <row r="401" spans="1:277" s="49" customFormat="1" ht="15" x14ac:dyDescent="0.25">
      <c r="A401" s="27" t="s">
        <v>421</v>
      </c>
      <c r="B401" s="93">
        <v>60</v>
      </c>
      <c r="C401" s="93"/>
      <c r="D401" s="178">
        <f>SUM(Таблица23[[#This Row],[Столбец12]]*45*2)</f>
        <v>5400</v>
      </c>
      <c r="E401" s="93"/>
      <c r="F401" s="178">
        <f>SUM(Таблица23[[#This Row],[Столбец12]]*75*2)</f>
        <v>9000</v>
      </c>
      <c r="G401" s="179">
        <v>7600</v>
      </c>
      <c r="H401" s="164"/>
      <c r="I401" s="165">
        <v>11200</v>
      </c>
      <c r="J401" s="166"/>
      <c r="K401" s="156">
        <v>12400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  <c r="IK401" s="66"/>
      <c r="IL401" s="66"/>
      <c r="IM401" s="66"/>
      <c r="IN401" s="66"/>
      <c r="IO401" s="66"/>
      <c r="IP401" s="66"/>
      <c r="IQ401" s="66"/>
      <c r="IR401" s="66"/>
      <c r="IS401" s="66"/>
      <c r="IT401" s="66"/>
      <c r="IU401" s="66"/>
      <c r="IV401" s="66"/>
      <c r="IW401" s="66"/>
      <c r="IX401" s="66"/>
      <c r="IY401" s="66"/>
      <c r="IZ401" s="66"/>
      <c r="JA401" s="66"/>
      <c r="JB401" s="66"/>
      <c r="JC401" s="66"/>
      <c r="JD401" s="66"/>
      <c r="JE401" s="66"/>
      <c r="JF401" s="66"/>
      <c r="JG401" s="66"/>
      <c r="JH401" s="66"/>
      <c r="JI401" s="66"/>
      <c r="JJ401" s="66"/>
      <c r="JK401" s="66"/>
      <c r="JL401" s="66"/>
      <c r="JM401" s="66"/>
      <c r="JN401" s="66"/>
      <c r="JO401" s="66"/>
      <c r="JP401" s="66"/>
      <c r="JQ401" s="66"/>
    </row>
    <row r="402" spans="1:277" s="49" customFormat="1" ht="27.75" customHeight="1" x14ac:dyDescent="0.25">
      <c r="A402" s="27" t="s">
        <v>422</v>
      </c>
      <c r="B402" s="93">
        <v>73</v>
      </c>
      <c r="C402" s="93"/>
      <c r="D402" s="178">
        <f>SUM(Таблица23[[#This Row],[Столбец12]]*45*2)</f>
        <v>6570</v>
      </c>
      <c r="E402" s="93">
        <v>4000</v>
      </c>
      <c r="F402" s="178">
        <f>SUM(Таблица23[[#This Row],[Столбец12]]*75*2)</f>
        <v>10950</v>
      </c>
      <c r="G402" s="179">
        <v>8900</v>
      </c>
      <c r="H402" s="164"/>
      <c r="I402" s="165">
        <v>12750</v>
      </c>
      <c r="J402" s="166"/>
      <c r="K402" s="156">
        <v>14700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  <c r="IK402" s="66"/>
      <c r="IL402" s="66"/>
      <c r="IM402" s="66"/>
      <c r="IN402" s="66"/>
      <c r="IO402" s="66"/>
      <c r="IP402" s="66"/>
      <c r="IQ402" s="66"/>
      <c r="IR402" s="66"/>
      <c r="IS402" s="66"/>
      <c r="IT402" s="66"/>
      <c r="IU402" s="66"/>
      <c r="IV402" s="66"/>
      <c r="IW402" s="66"/>
      <c r="IX402" s="66"/>
      <c r="IY402" s="66"/>
      <c r="IZ402" s="66"/>
      <c r="JA402" s="66"/>
      <c r="JB402" s="66"/>
      <c r="JC402" s="66"/>
      <c r="JD402" s="66"/>
      <c r="JE402" s="66"/>
      <c r="JF402" s="66"/>
      <c r="JG402" s="66"/>
      <c r="JH402" s="66"/>
      <c r="JI402" s="66"/>
      <c r="JJ402" s="66"/>
      <c r="JK402" s="66"/>
      <c r="JL402" s="66"/>
      <c r="JM402" s="66"/>
      <c r="JN402" s="66"/>
      <c r="JO402" s="66"/>
      <c r="JP402" s="66"/>
      <c r="JQ402" s="66"/>
    </row>
    <row r="403" spans="1:277" ht="15" x14ac:dyDescent="0.25">
      <c r="A403" s="27" t="s">
        <v>423</v>
      </c>
      <c r="B403" s="93">
        <v>30</v>
      </c>
      <c r="C403" s="93"/>
      <c r="D403" s="176">
        <v>3350</v>
      </c>
      <c r="E403" s="177">
        <v>3500</v>
      </c>
      <c r="F403" s="176">
        <f>SUM(Таблица23[[#This Row],[Столбец12]]*75*2)</f>
        <v>4500</v>
      </c>
      <c r="G403" s="159">
        <v>5700</v>
      </c>
      <c r="H403" s="155"/>
      <c r="I403" s="158">
        <v>8600</v>
      </c>
      <c r="J403" s="156"/>
      <c r="K403" s="156">
        <v>9100</v>
      </c>
    </row>
    <row r="404" spans="1:277" ht="26.25" x14ac:dyDescent="0.4">
      <c r="A404" s="35" t="s">
        <v>424</v>
      </c>
      <c r="B404" s="58"/>
      <c r="C404" s="58"/>
      <c r="D404" s="28"/>
      <c r="E404" s="23"/>
      <c r="F404" s="28"/>
      <c r="G404" s="36"/>
      <c r="H404" s="146"/>
      <c r="I404" s="102"/>
      <c r="J404" s="122"/>
      <c r="K404" s="222"/>
    </row>
    <row r="405" spans="1:277" ht="15" x14ac:dyDescent="0.25">
      <c r="A405" s="27" t="s">
        <v>425</v>
      </c>
      <c r="B405" s="93">
        <v>27</v>
      </c>
      <c r="C405" s="93"/>
      <c r="D405" s="178">
        <f>SUM(Таблица23[[#This Row],[Столбец12]]*45*2)</f>
        <v>2430</v>
      </c>
      <c r="E405" s="93">
        <v>1200</v>
      </c>
      <c r="F405" s="178">
        <f>SUM(Таблица23[[#This Row],[Столбец12]]*75*2)</f>
        <v>4050</v>
      </c>
      <c r="G405" s="179">
        <v>3300</v>
      </c>
      <c r="H405" s="164"/>
      <c r="I405" s="165">
        <v>5900</v>
      </c>
      <c r="J405" s="166"/>
      <c r="K405" s="156">
        <v>6600</v>
      </c>
    </row>
    <row r="406" spans="1:277" ht="15" x14ac:dyDescent="0.25">
      <c r="A406" s="27" t="s">
        <v>426</v>
      </c>
      <c r="B406" s="93">
        <v>29</v>
      </c>
      <c r="C406" s="93"/>
      <c r="D406" s="178">
        <f>SUM(Таблица23[[#This Row],[Столбец12]]*45*2)</f>
        <v>2610</v>
      </c>
      <c r="E406" s="93">
        <v>2700</v>
      </c>
      <c r="F406" s="178">
        <f>SUM(Таблица23[[#This Row],[Столбец12]]*75*2)</f>
        <v>4350</v>
      </c>
      <c r="G406" s="179">
        <v>4900</v>
      </c>
      <c r="H406" s="164"/>
      <c r="I406" s="165">
        <v>6200</v>
      </c>
      <c r="J406" s="166"/>
      <c r="K406" s="156">
        <v>6900</v>
      </c>
    </row>
    <row r="407" spans="1:277" ht="15" x14ac:dyDescent="0.25">
      <c r="A407" s="29" t="s">
        <v>427</v>
      </c>
      <c r="B407" s="92">
        <v>68</v>
      </c>
      <c r="C407" s="92"/>
      <c r="D407" s="180">
        <f>SUM(Таблица23[[#This Row],[Столбец12]]*45*2)</f>
        <v>6120</v>
      </c>
      <c r="E407" s="92"/>
      <c r="F407" s="180">
        <f>SUM(Таблица23[[#This Row],[Столбец12]]*75*2)</f>
        <v>10200</v>
      </c>
      <c r="G407" s="181">
        <v>8400</v>
      </c>
      <c r="H407" s="163"/>
      <c r="I407" s="165">
        <v>10600</v>
      </c>
      <c r="J407" s="166"/>
      <c r="K407" s="156">
        <v>13600</v>
      </c>
    </row>
    <row r="408" spans="1:277" ht="26.25" x14ac:dyDescent="0.4">
      <c r="A408" s="31" t="s">
        <v>428</v>
      </c>
      <c r="B408" s="53"/>
      <c r="C408" s="53"/>
      <c r="D408" s="28"/>
      <c r="E408" s="23"/>
      <c r="F408" s="28"/>
      <c r="G408" s="36"/>
      <c r="H408" s="146"/>
      <c r="I408" s="38"/>
      <c r="J408" s="121"/>
      <c r="K408" s="222"/>
    </row>
    <row r="409" spans="1:277" ht="15" x14ac:dyDescent="0.25">
      <c r="A409" s="27" t="s">
        <v>429</v>
      </c>
      <c r="B409" s="93">
        <v>27</v>
      </c>
      <c r="C409" s="93"/>
      <c r="D409" s="178">
        <f>SUM(Таблица23[[#This Row],[Столбец12]]*45*2)</f>
        <v>2430</v>
      </c>
      <c r="E409" s="93"/>
      <c r="F409" s="178">
        <f>SUM(Таблица23[[#This Row],[Столбец12]]*75*2)</f>
        <v>4050</v>
      </c>
      <c r="G409" s="179">
        <v>4300</v>
      </c>
      <c r="H409" s="164"/>
      <c r="I409" s="170">
        <v>5900</v>
      </c>
      <c r="J409" s="166"/>
      <c r="K409" s="223">
        <v>6600</v>
      </c>
    </row>
    <row r="410" spans="1:277" ht="15" x14ac:dyDescent="0.25">
      <c r="A410" s="29" t="s">
        <v>430</v>
      </c>
      <c r="B410" s="92">
        <v>84</v>
      </c>
      <c r="C410" s="92"/>
      <c r="D410" s="180">
        <f>SUM(Таблица23[[#This Row],[Столбец12]]*45*2)</f>
        <v>7560</v>
      </c>
      <c r="E410" s="92">
        <v>4800</v>
      </c>
      <c r="F410" s="180">
        <f>SUM(Таблица23[[#This Row],[Столбец12]]*75*2)</f>
        <v>12600</v>
      </c>
      <c r="G410" s="181">
        <v>10000</v>
      </c>
      <c r="H410" s="163"/>
      <c r="I410" s="170">
        <v>14200</v>
      </c>
      <c r="J410" s="166"/>
      <c r="K410" s="223">
        <v>15900</v>
      </c>
    </row>
    <row r="411" spans="1:277" ht="15" x14ac:dyDescent="0.25">
      <c r="A411" s="27" t="s">
        <v>431</v>
      </c>
      <c r="B411" s="93">
        <v>64</v>
      </c>
      <c r="C411" s="93"/>
      <c r="D411" s="178">
        <f>SUM(Таблица23[[#This Row],[Столбец12]]*45*2)</f>
        <v>5760</v>
      </c>
      <c r="E411" s="93"/>
      <c r="F411" s="178">
        <f>SUM(Таблица23[[#This Row],[Столбец12]]*75*2)</f>
        <v>9600</v>
      </c>
      <c r="G411" s="179">
        <v>8000</v>
      </c>
      <c r="H411" s="164"/>
      <c r="I411" s="170">
        <v>11200</v>
      </c>
      <c r="J411" s="166"/>
      <c r="K411" s="223">
        <v>13100</v>
      </c>
    </row>
    <row r="412" spans="1:277" s="49" customFormat="1" ht="26.25" x14ac:dyDescent="0.4">
      <c r="A412" s="31" t="s">
        <v>432</v>
      </c>
      <c r="B412" s="53"/>
      <c r="C412" s="53"/>
      <c r="D412" s="28"/>
      <c r="E412" s="23"/>
      <c r="F412" s="28"/>
      <c r="G412" s="36"/>
      <c r="H412" s="146"/>
      <c r="I412" s="38"/>
      <c r="J412" s="121"/>
      <c r="K412" s="221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6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  <c r="IK412" s="66"/>
      <c r="IL412" s="66"/>
      <c r="IM412" s="66"/>
      <c r="IN412" s="66"/>
      <c r="IO412" s="66"/>
      <c r="IP412" s="66"/>
      <c r="IQ412" s="66"/>
      <c r="IR412" s="66"/>
      <c r="IS412" s="66"/>
      <c r="IT412" s="66"/>
      <c r="IU412" s="66"/>
      <c r="IV412" s="66"/>
      <c r="IW412" s="66"/>
      <c r="IX412" s="66"/>
      <c r="IY412" s="66"/>
      <c r="IZ412" s="66"/>
      <c r="JA412" s="66"/>
      <c r="JB412" s="66"/>
      <c r="JC412" s="66"/>
      <c r="JD412" s="66"/>
      <c r="JE412" s="66"/>
      <c r="JF412" s="66"/>
      <c r="JG412" s="66"/>
      <c r="JH412" s="66"/>
      <c r="JI412" s="66"/>
      <c r="JJ412" s="66"/>
      <c r="JK412" s="66"/>
      <c r="JL412" s="66"/>
      <c r="JM412" s="66"/>
      <c r="JN412" s="66"/>
      <c r="JO412" s="66"/>
      <c r="JP412" s="66"/>
      <c r="JQ412" s="66"/>
    </row>
    <row r="413" spans="1:277" ht="30" x14ac:dyDescent="0.25">
      <c r="A413" s="27" t="s">
        <v>433</v>
      </c>
      <c r="B413" s="93">
        <v>11</v>
      </c>
      <c r="C413" s="93"/>
      <c r="D413" s="176">
        <v>1000</v>
      </c>
      <c r="E413" s="177"/>
      <c r="F413" s="176">
        <f>SUM(Таблица23[[#This Row],[Столбец12]]*75*2)</f>
        <v>1650</v>
      </c>
      <c r="G413" s="159">
        <v>3700</v>
      </c>
      <c r="H413" s="155"/>
      <c r="I413" s="154">
        <v>5100</v>
      </c>
      <c r="J413" s="156"/>
      <c r="K413" s="223">
        <v>5600</v>
      </c>
    </row>
    <row r="414" spans="1:277" ht="15" x14ac:dyDescent="0.25">
      <c r="A414" s="27" t="s">
        <v>434</v>
      </c>
      <c r="B414" s="93">
        <v>46</v>
      </c>
      <c r="C414" s="93"/>
      <c r="D414" s="178">
        <f>SUM(Таблица23[[#This Row],[Столбец12]]*45*2)</f>
        <v>4140</v>
      </c>
      <c r="E414" s="93"/>
      <c r="F414" s="178">
        <f>SUM(Таблица23[[#This Row],[Столбец12]]*75*2)</f>
        <v>6900</v>
      </c>
      <c r="G414" s="179">
        <v>6500</v>
      </c>
      <c r="H414" s="164"/>
      <c r="I414" s="170">
        <v>8900</v>
      </c>
      <c r="J414" s="166"/>
      <c r="K414" s="223">
        <v>9700</v>
      </c>
    </row>
    <row r="415" spans="1:277" ht="15" x14ac:dyDescent="0.25">
      <c r="A415" s="27" t="s">
        <v>435</v>
      </c>
      <c r="B415" s="93">
        <v>60</v>
      </c>
      <c r="C415" s="93"/>
      <c r="D415" s="178">
        <f>SUM(Таблица23[[#This Row],[Столбец12]]*45*2)</f>
        <v>5400</v>
      </c>
      <c r="E415" s="93"/>
      <c r="F415" s="178">
        <f>SUM(Таблица23[[#This Row],[Столбец12]]*75*2)</f>
        <v>9000</v>
      </c>
      <c r="G415" s="179">
        <v>7600</v>
      </c>
      <c r="H415" s="164"/>
      <c r="I415" s="170">
        <v>11200</v>
      </c>
      <c r="J415" s="166"/>
      <c r="K415" s="223">
        <v>12400</v>
      </c>
    </row>
    <row r="416" spans="1:277" ht="15" x14ac:dyDescent="0.25">
      <c r="A416" s="29" t="s">
        <v>436</v>
      </c>
      <c r="B416" s="92">
        <v>36</v>
      </c>
      <c r="C416" s="92"/>
      <c r="D416" s="180">
        <f>SUM(Таблица23[[#This Row],[Столбец12]]*45*2)</f>
        <v>3240</v>
      </c>
      <c r="E416" s="92">
        <v>2500</v>
      </c>
      <c r="F416" s="180">
        <f>SUM(Таблица23[[#This Row],[Столбец12]]*75*2)</f>
        <v>5400</v>
      </c>
      <c r="G416" s="181">
        <v>5700</v>
      </c>
      <c r="H416" s="163"/>
      <c r="I416" s="173">
        <v>7000</v>
      </c>
      <c r="J416" s="174"/>
      <c r="K416" s="223">
        <v>8600</v>
      </c>
    </row>
    <row r="417" spans="1:11" ht="15" x14ac:dyDescent="0.25">
      <c r="A417" s="27" t="s">
        <v>437</v>
      </c>
      <c r="B417" s="93">
        <v>33</v>
      </c>
      <c r="C417" s="93"/>
      <c r="D417" s="178">
        <f>SUM(Таблица23[[#This Row],[Столбец12]]*45*2)</f>
        <v>2970</v>
      </c>
      <c r="E417" s="93"/>
      <c r="F417" s="178">
        <f>SUM(Таблица23[[#This Row],[Столбец12]]*75*2)</f>
        <v>4950</v>
      </c>
      <c r="G417" s="179">
        <v>4900</v>
      </c>
      <c r="H417" s="164"/>
      <c r="I417" s="175">
        <v>6800</v>
      </c>
      <c r="J417" s="174"/>
      <c r="K417" s="223">
        <v>7600</v>
      </c>
    </row>
    <row r="418" spans="1:11" x14ac:dyDescent="0.35">
      <c r="A418" s="80"/>
      <c r="B418" s="60"/>
      <c r="C418" s="60"/>
      <c r="D418" s="48"/>
      <c r="E418" s="48"/>
      <c r="F418" s="59"/>
      <c r="G418" s="59"/>
      <c r="H418" s="148"/>
      <c r="I418" s="97"/>
      <c r="J418" s="123"/>
      <c r="K418" s="224"/>
    </row>
    <row r="419" spans="1:11" ht="87.75" customHeight="1" x14ac:dyDescent="0.25">
      <c r="A419" s="81" t="s">
        <v>438</v>
      </c>
      <c r="B419" s="62"/>
      <c r="C419" s="62"/>
      <c r="D419" s="62"/>
      <c r="E419" s="62"/>
      <c r="F419" s="61"/>
      <c r="G419" s="61"/>
      <c r="H419" s="149"/>
      <c r="I419" s="98"/>
      <c r="J419" s="124"/>
      <c r="K419" s="225"/>
    </row>
    <row r="420" spans="1:11" ht="47.25" x14ac:dyDescent="0.25">
      <c r="A420" s="82" t="s">
        <v>439</v>
      </c>
      <c r="B420" s="83"/>
      <c r="C420" s="83"/>
      <c r="D420" s="83"/>
      <c r="E420" s="83"/>
      <c r="F420" s="84"/>
      <c r="G420" s="84"/>
      <c r="H420" s="150"/>
      <c r="I420" s="91"/>
      <c r="J420" s="125"/>
      <c r="K420" s="226"/>
    </row>
    <row r="421" spans="1:11" ht="18.75" x14ac:dyDescent="0.3">
      <c r="A421" s="85"/>
      <c r="B421" s="86"/>
      <c r="C421" s="86"/>
      <c r="D421" s="87"/>
      <c r="E421" s="87"/>
      <c r="F421" s="87"/>
      <c r="G421" s="87"/>
      <c r="H421" s="151"/>
      <c r="I421" s="91"/>
      <c r="J421" s="125"/>
      <c r="K421" s="226"/>
    </row>
    <row r="422" spans="1:11" ht="18.75" x14ac:dyDescent="0.3">
      <c r="A422" s="229" t="s">
        <v>444</v>
      </c>
      <c r="B422" s="230"/>
      <c r="C422" s="230"/>
      <c r="D422" s="231"/>
      <c r="E422" s="231"/>
      <c r="F422" s="231"/>
      <c r="G422" s="231"/>
      <c r="H422" s="125"/>
      <c r="I422" s="103"/>
      <c r="J422" s="126"/>
      <c r="K422" s="227"/>
    </row>
    <row r="423" spans="1:11" ht="18.75" x14ac:dyDescent="0.3">
      <c r="A423" s="229" t="s">
        <v>445</v>
      </c>
      <c r="B423" s="230"/>
      <c r="C423" s="230"/>
      <c r="D423" s="230"/>
      <c r="E423" s="230"/>
      <c r="F423" s="230"/>
      <c r="G423" s="230"/>
      <c r="H423" s="126"/>
      <c r="I423" s="103"/>
      <c r="J423" s="126"/>
      <c r="K423" s="227"/>
    </row>
    <row r="424" spans="1:11" ht="19.5" thickBot="1" x14ac:dyDescent="0.35">
      <c r="A424" s="232" t="s">
        <v>446</v>
      </c>
      <c r="B424" s="233"/>
      <c r="C424" s="233"/>
      <c r="D424" s="233"/>
      <c r="E424" s="233"/>
      <c r="F424" s="233"/>
      <c r="G424" s="233"/>
      <c r="H424" s="152"/>
      <c r="I424" s="104"/>
      <c r="J424" s="127"/>
      <c r="K424" s="228"/>
    </row>
    <row r="425" spans="1:11" ht="15" customHeight="1" x14ac:dyDescent="0.25">
      <c r="A425" s="234" t="s">
        <v>440</v>
      </c>
      <c r="B425" s="235"/>
      <c r="C425" s="235"/>
      <c r="D425" s="235"/>
      <c r="E425" s="235"/>
      <c r="F425" s="235"/>
      <c r="G425" s="235"/>
      <c r="H425" s="235"/>
      <c r="I425" s="235"/>
      <c r="J425" s="235"/>
      <c r="K425" s="236"/>
    </row>
    <row r="426" spans="1:11" ht="18.75" customHeight="1" thickBot="1" x14ac:dyDescent="0.3">
      <c r="A426" s="237"/>
      <c r="B426" s="238"/>
      <c r="C426" s="238"/>
      <c r="D426" s="238"/>
      <c r="E426" s="238"/>
      <c r="F426" s="238"/>
      <c r="G426" s="238"/>
      <c r="H426" s="238"/>
      <c r="I426" s="238"/>
      <c r="J426" s="238"/>
      <c r="K426" s="239"/>
    </row>
    <row r="427" spans="1:11" ht="18.75" customHeight="1" x14ac:dyDescent="0.25">
      <c r="A427" s="240" t="s">
        <v>441</v>
      </c>
      <c r="B427" s="241"/>
      <c r="C427" s="241"/>
      <c r="D427" s="241"/>
      <c r="E427" s="241"/>
      <c r="F427" s="241"/>
      <c r="G427" s="241"/>
      <c r="H427" s="241"/>
      <c r="I427" s="241"/>
      <c r="J427" s="241"/>
      <c r="K427" s="242"/>
    </row>
    <row r="428" spans="1:11" ht="18.75" customHeight="1" x14ac:dyDescent="0.25">
      <c r="A428" s="243"/>
      <c r="B428" s="244"/>
      <c r="C428" s="244"/>
      <c r="D428" s="244"/>
      <c r="E428" s="244"/>
      <c r="F428" s="244"/>
      <c r="G428" s="244"/>
      <c r="H428" s="244"/>
      <c r="I428" s="244"/>
      <c r="J428" s="244"/>
      <c r="K428" s="245"/>
    </row>
    <row r="429" spans="1:11" ht="18.75" customHeight="1" x14ac:dyDescent="0.25">
      <c r="A429" s="243"/>
      <c r="B429" s="244"/>
      <c r="C429" s="244"/>
      <c r="D429" s="244"/>
      <c r="E429" s="244"/>
      <c r="F429" s="244"/>
      <c r="G429" s="244"/>
      <c r="H429" s="244"/>
      <c r="I429" s="244"/>
      <c r="J429" s="244"/>
      <c r="K429" s="245"/>
    </row>
    <row r="430" spans="1:11" ht="15" customHeight="1" thickBot="1" x14ac:dyDescent="0.3">
      <c r="A430" s="246"/>
      <c r="B430" s="247"/>
      <c r="C430" s="247"/>
      <c r="D430" s="247"/>
      <c r="E430" s="247"/>
      <c r="F430" s="247"/>
      <c r="G430" s="247"/>
      <c r="H430" s="247"/>
      <c r="I430" s="247"/>
      <c r="J430" s="247"/>
      <c r="K430" s="248"/>
    </row>
    <row r="431" spans="1:11" x14ac:dyDescent="0.35">
      <c r="A431" s="70"/>
      <c r="B431" s="70"/>
      <c r="C431" s="70"/>
      <c r="D431" s="71"/>
      <c r="E431" s="71"/>
      <c r="F431" s="72"/>
      <c r="G431" s="72"/>
      <c r="H431" s="128"/>
      <c r="I431" s="99"/>
      <c r="J431" s="108"/>
      <c r="K431" s="105"/>
    </row>
    <row r="434" spans="1:3" ht="15" x14ac:dyDescent="0.25">
      <c r="A434" s="40"/>
      <c r="B434" s="40"/>
      <c r="C434" s="40"/>
    </row>
    <row r="617" spans="1:3" ht="15" x14ac:dyDescent="0.25">
      <c r="A617" s="40"/>
      <c r="B617" s="40"/>
      <c r="C617" s="40"/>
    </row>
  </sheetData>
  <mergeCells count="5">
    <mergeCell ref="A422:G422"/>
    <mergeCell ref="A423:G423"/>
    <mergeCell ref="A424:G424"/>
    <mergeCell ref="A425:K426"/>
    <mergeCell ref="A427:K430"/>
  </mergeCells>
  <pageMargins left="0.70866141732283472" right="0.70866141732283472" top="0.74803149606299213" bottom="0.74803149606299213" header="0.31496062992125984" footer="0.31496062992125984"/>
  <pageSetup paperSize="9" scale="90" firstPageNumber="214748364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</dc:creator>
  <cp:lastModifiedBy>Анна Власова</cp:lastModifiedBy>
  <cp:revision>9</cp:revision>
  <dcterms:created xsi:type="dcterms:W3CDTF">2006-09-28T05:33:49Z</dcterms:created>
  <dcterms:modified xsi:type="dcterms:W3CDTF">2023-12-20T11:30:11Z</dcterms:modified>
</cp:coreProperties>
</file>